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490" windowHeight="10770" activeTab="0"/>
  </bookViews>
  <sheets>
    <sheet name="Vevőknek" sheetId="1" r:id="rId1"/>
  </sheets>
  <definedNames>
    <definedName name="_xlfn.IFNA" hidden="1">#NAME?</definedName>
    <definedName name="_xlnm.Print_Titles" localSheetId="0">'Vevőknek'!$16:$16</definedName>
    <definedName name="_xlnm.Print_Area" localSheetId="0">'Vevőknek'!$A$1:$H$241</definedName>
    <definedName name="Z_1F5B94F7_6167_4796_A381_4CFD24CD91FC_.wvu.PrintArea" localSheetId="0" hidden="1">'Vevőknek'!$A$1:$H$217</definedName>
    <definedName name="Z_1F5B94F7_6167_4796_A381_4CFD24CD91FC_.wvu.PrintTitles" localSheetId="0" hidden="1">'Vevőknek'!$16:$16</definedName>
    <definedName name="Z_22257895_A4A0_48C5_A43C_D865FB5CEE2C_.wvu.PrintArea" localSheetId="0" hidden="1">'Vevőknek'!$A$1:$H$217</definedName>
    <definedName name="Z_22257895_A4A0_48C5_A43C_D865FB5CEE2C_.wvu.PrintTitles" localSheetId="0" hidden="1">'Vevőknek'!$16:$16</definedName>
    <definedName name="Z_692AF712_4CBB_4F76_AF0C_3813D2AFAFCA_.wvu.FilterData" localSheetId="0" hidden="1">'Vevőknek'!$A$16:$H$16</definedName>
    <definedName name="Z_692AF712_4CBB_4F76_AF0C_3813D2AFAFCA_.wvu.PrintArea" localSheetId="0" hidden="1">'Vevőknek'!$A$1:$H$217</definedName>
    <definedName name="Z_692AF712_4CBB_4F76_AF0C_3813D2AFAFCA_.wvu.PrintTitles" localSheetId="0" hidden="1">'Vevőknek'!$16:$16</definedName>
    <definedName name="Z_724CAF4D_93E5_433A_A328_32F8A21BBC0A_.wvu.FilterData" localSheetId="0" hidden="1">'Vevőknek'!$A$16:$H$16</definedName>
    <definedName name="Z_724CAF4D_93E5_433A_A328_32F8A21BBC0A_.wvu.PrintArea" localSheetId="0" hidden="1">'Vevőknek'!$A$1:$H$217</definedName>
    <definedName name="Z_724CAF4D_93E5_433A_A328_32F8A21BBC0A_.wvu.PrintTitles" localSheetId="0" hidden="1">'Vevőknek'!$16:$16</definedName>
  </definedNames>
  <calcPr fullCalcOnLoad="1"/>
</workbook>
</file>

<file path=xl/sharedStrings.xml><?xml version="1.0" encoding="utf-8"?>
<sst xmlns="http://schemas.openxmlformats.org/spreadsheetml/2006/main" count="543" uniqueCount="387">
  <si>
    <t>STELLA CHROMWELL FÉSŰ CARBON CFC 05239</t>
  </si>
  <si>
    <t>STELLA CHROMWELL FÉSŰ CARBON CFC 05539</t>
  </si>
  <si>
    <t>STELLA CHROMWELL FÉSŰ CARBON CFC 07339</t>
  </si>
  <si>
    <t>STELLA CHROMWELL FÉSŰ CARBON CFC 70539 STYL</t>
  </si>
  <si>
    <t>STELLA CHROMWELL FÉSŰ CARBON CFC 71739</t>
  </si>
  <si>
    <t>STELLA CHROMWELL FÉSŰ CARBON CFC 71839</t>
  </si>
  <si>
    <t>STELLA CHROMWELL FÉSŰ CARBON CFC 71939</t>
  </si>
  <si>
    <t>STELLA CHROMWELL FÉSŰ CARBON CFC 72239</t>
  </si>
  <si>
    <t>STELLA CHROMWELL FÉSŰ CARBON CFC 72439</t>
  </si>
  <si>
    <t>STELLA CHROMWELL FÉSŰ CARBON CFC 74139</t>
  </si>
  <si>
    <t>STELLA CHROMWELL FÉSŰ CARBON CFC 74639</t>
  </si>
  <si>
    <t>STELLA CHROMWELL FÉSŰ CARBON CFC 77539</t>
  </si>
  <si>
    <t>STELLA CHROMWELL MASTER HAJNYÍRÓ RFC-0908A</t>
  </si>
  <si>
    <t>STELLA CHROMWELL MASTER TRIMMELŐ RFC-0836</t>
  </si>
  <si>
    <t>STELLA CHROMWELL HAJSZÁRÍTÓ FK-9900 ION</t>
  </si>
  <si>
    <t>STELLA CHROMWELL HAJSZÁRÍTÓ FK-9900 FEKETE</t>
  </si>
  <si>
    <t>STELLA CHROMWELL HAJSZÁRÍTÓ FK-9900 BORDÓ</t>
  </si>
  <si>
    <t>STELLA CHROMWELL MASTER HAJSZÁRÍTÓ BORDÓ</t>
  </si>
  <si>
    <t>STELLA CHROMWELL MASTER HAJSZÁRÍTÓ FEKETE</t>
  </si>
  <si>
    <t>04030601215901001</t>
  </si>
  <si>
    <t>BD. TŰ NÉLKÜLI MEZOTERÁPIÁS KÉSZÜÉK IB-9090</t>
  </si>
  <si>
    <t>04030200901501000</t>
  </si>
  <si>
    <t>STELLA SALON SX-900 KOZMETIKAI ÁGY + FORGÓÜLŐKE</t>
  </si>
  <si>
    <t>04030400805602001</t>
  </si>
  <si>
    <t>04030500805602000</t>
  </si>
  <si>
    <t>04030800805602001</t>
  </si>
  <si>
    <t>STELLA MS. M-3005 KELLÉKES KOCSI</t>
  </si>
  <si>
    <t>04030405807301000</t>
  </si>
  <si>
    <t>04030505807301000</t>
  </si>
  <si>
    <t>04030505807301001</t>
  </si>
  <si>
    <t>04030605807301004</t>
  </si>
  <si>
    <t>05070205807301000</t>
  </si>
  <si>
    <t>KOZMETIKAI ESZKÖZKOCSI ST-1013</t>
  </si>
  <si>
    <t>VAPOZON ASZTALI ST-F-100C</t>
  </si>
  <si>
    <t>VIO KÉSZÜLÉK KÉZI ST-P-02</t>
  </si>
  <si>
    <t>03030400302001002</t>
  </si>
  <si>
    <t>03030400302001003</t>
  </si>
  <si>
    <t>03030400302001004</t>
  </si>
  <si>
    <t>03030400302001005</t>
  </si>
  <si>
    <t>03030400302001006</t>
  </si>
  <si>
    <t>03030400302001007</t>
  </si>
  <si>
    <t>03030400302001008</t>
  </si>
  <si>
    <t>03030400302001009</t>
  </si>
  <si>
    <t>03030400302001010</t>
  </si>
  <si>
    <t>03030400302001011</t>
  </si>
  <si>
    <t>03030400302001012</t>
  </si>
  <si>
    <t>03030400302001013</t>
  </si>
  <si>
    <t>03030400302001014</t>
  </si>
  <si>
    <t>03030400302001020</t>
  </si>
  <si>
    <t>03030400302001021</t>
  </si>
  <si>
    <t>03030400302001022</t>
  </si>
  <si>
    <t>03030400302001023</t>
  </si>
  <si>
    <t>03030600302001042</t>
  </si>
  <si>
    <t>03030600302001043</t>
  </si>
  <si>
    <t>03030600302001044</t>
  </si>
  <si>
    <t>03030600302001045</t>
  </si>
  <si>
    <t>03030600302001046</t>
  </si>
  <si>
    <t>03030600302001047</t>
  </si>
  <si>
    <t>03030600302001048</t>
  </si>
  <si>
    <t>03030600302001049</t>
  </si>
  <si>
    <t>03030600302001050</t>
  </si>
  <si>
    <t>03030600302001051</t>
  </si>
  <si>
    <t>03030600302001052</t>
  </si>
  <si>
    <t>03030600302001053</t>
  </si>
  <si>
    <t>03030600302001054</t>
  </si>
  <si>
    <t>03030600302001056</t>
  </si>
  <si>
    <t>03040101102102000</t>
  </si>
  <si>
    <t>03040101102102001</t>
  </si>
  <si>
    <t>03040200402001000</t>
  </si>
  <si>
    <t>03040200402001001</t>
  </si>
  <si>
    <t>03040200402001002</t>
  </si>
  <si>
    <t>03040200402101001</t>
  </si>
  <si>
    <t>03040200402102000</t>
  </si>
  <si>
    <t>03040600402102000</t>
  </si>
  <si>
    <t>STELLA CHROMWELL KÖRKEFE SÖRTE/MŰA WB 819-10</t>
  </si>
  <si>
    <t>STELLA CHROMWELL KÖRKEFE SÖRTE/MŰA WB 819-12</t>
  </si>
  <si>
    <t>STELLA CHROMWELL KÖRKEFE SÖRTE/MŰA WB 819-14</t>
  </si>
  <si>
    <t>STELLA CHROMWELL KÖRKEFE SÖRTE/MŰA WB 819-16</t>
  </si>
  <si>
    <t>STELLA CHROMWELL KÖRKEFE SÖRTE/MŰA WB 819-18</t>
  </si>
  <si>
    <t>STELLA CHROMWELL KÖRKEFE SÖRTE/MŰA WB 819-20</t>
  </si>
  <si>
    <t>STELLA CHROMWELL KÖRKEFE SÖRTE WB 868-10</t>
  </si>
  <si>
    <t>STELLA CHROMWELL KÖRKEFE SÖRTE WB 868-14</t>
  </si>
  <si>
    <t>STELLA CHROMWELL KÖRKEFE SÖRTE WB 868-18</t>
  </si>
  <si>
    <t>STELLA CHROMWELL KÖRKEFE SÖRTE WB 868-22</t>
  </si>
  <si>
    <t>STELLA CHROMWELL KÖRKEFE SÖRTE WB 868-26</t>
  </si>
  <si>
    <t>STELLA CHROMWELL KÖRKEFE SÖRTE WB 868-30</t>
  </si>
  <si>
    <t>STELLA CHROMWELL KÖRKEFE SÖRTE WB 868-32</t>
  </si>
  <si>
    <t>STELLA CHROMWELL KÖRKEFE CERAMIC WB 890-15</t>
  </si>
  <si>
    <t>STELLA CHROMWELL KÖRKEFE CERAMIC WB 890-20</t>
  </si>
  <si>
    <t>STELLA CHROMWELL KÖRKEFE CERAMIC WB 890-25</t>
  </si>
  <si>
    <t>STELLA CHROMWELL KÖRKEFE CERAMIC WB 890-30</t>
  </si>
  <si>
    <t>Megrendelő neve*:</t>
  </si>
  <si>
    <t>Számlázási cím*:</t>
  </si>
  <si>
    <t>Telefon szám*:</t>
  </si>
  <si>
    <t>Dátum*:</t>
  </si>
  <si>
    <t>Aláírás:</t>
  </si>
  <si>
    <t>* Kérjük nyomtatott betűkkel kitölteni!</t>
  </si>
  <si>
    <t>SAP CIKKSZÁM</t>
  </si>
  <si>
    <t>EXTRA SZOLGÁLTATÁSAINK</t>
  </si>
  <si>
    <t xml:space="preserve"> - DÍJMENTES SZÁLLÍTÁS (VOLUMEN FÜGGVÉNYÉBEN)</t>
  </si>
  <si>
    <t xml:space="preserve"> - OKTATÁS</t>
  </si>
  <si>
    <t xml:space="preserve"> - GARANCIÁLIS SZERVÍZELLÁTÁS</t>
  </si>
  <si>
    <t>Stella Zrt. / Stella Szakáruház 1142 Budapest, Szőnyi út 41.</t>
  </si>
  <si>
    <t>Stella Sztár, Extra Szaküzlet 1136 Budapest, Hegedűs Gyula u.  19-21.</t>
  </si>
  <si>
    <t xml:space="preserve">Stella Partner logoval ellátott szakkereskedések. Címük: </t>
  </si>
  <si>
    <t>01020303801608014</t>
  </si>
  <si>
    <t>01020703801608025</t>
  </si>
  <si>
    <t>04010303903107000</t>
  </si>
  <si>
    <t>01020403801608002</t>
  </si>
  <si>
    <t>04030601215901007</t>
  </si>
  <si>
    <t>BD. MULTIFUNKCIÓS KOZMETIKAI KEZELŐGÉP MEZOTERÁPIÁS FUNKCIÓVAL 13:1 NM-1008</t>
  </si>
  <si>
    <t>04030601215901006</t>
  </si>
  <si>
    <t>BD. RÁDIÓFREKVENCIÁS KOZM. KEZELŐGÉP IB-RF02</t>
  </si>
  <si>
    <t>04030605807301007</t>
  </si>
  <si>
    <t>HORDOZHATÓ  KÉZI DERMABRÁZIÓ ST-P-03</t>
  </si>
  <si>
    <t>04030605807301008</t>
  </si>
  <si>
    <t>HORDOZHATÓ  KÉZI HIDEG-MELEG VASALÓ ST-P-04</t>
  </si>
  <si>
    <t>04030205807301001</t>
  </si>
  <si>
    <t>04030205807301002</t>
  </si>
  <si>
    <t>04030117518301005</t>
  </si>
  <si>
    <t>STELLA SALON KOZMETIKAI KEZELŐÁGY HIDRAULIKUS DM-210A</t>
  </si>
  <si>
    <t>04030601215901005</t>
  </si>
  <si>
    <t>BD. GYÉMÁNT-MIKRODERMABRÁZIÓ ÉS HIDROABRÁZIÓ 2:1 IB-6004</t>
  </si>
  <si>
    <t>04030601417701001</t>
  </si>
  <si>
    <t>STELLA BEAUTY DERM PEN</t>
  </si>
  <si>
    <t>04030805807301001</t>
  </si>
  <si>
    <t>NAGYÍTÓS LÁMPA LED ST-1005</t>
  </si>
  <si>
    <t>04010100901501010</t>
  </si>
  <si>
    <t>STELLA SALON SX-2820 PORCELÁN FEJMOSÓ FEHÉR-ARANY-KRÉM</t>
  </si>
  <si>
    <t>04010200901501014</t>
  </si>
  <si>
    <t>STELLA SALON SX-926 FÉRFI HAJVÁGÓSZÉK ARANY-KRÉM</t>
  </si>
  <si>
    <t>04010200901501015</t>
  </si>
  <si>
    <t>STELLA SALON SX-2107 HIDRAULIKUS SZÉK ARANY-KRÉM</t>
  </si>
  <si>
    <t>04010300901501007</t>
  </si>
  <si>
    <t>STELLA SALON SX-850 FORGÓÜLŐKE TÁMLÁS ARANY-KRÉM</t>
  </si>
  <si>
    <t>04010300901501008</t>
  </si>
  <si>
    <t>STELLA SALON SX-850 FORGÓÜLŐKE TÁMLÁS FEKETE-FEHÉR</t>
  </si>
  <si>
    <t>04010100901501013</t>
  </si>
  <si>
    <t>STELLA SALON SX-2820 PORCELÁN FEJMOSÓ FEHÉR-FEKETE-FEHÉR</t>
  </si>
  <si>
    <t>04010200901501018</t>
  </si>
  <si>
    <t>STELLA SALON SX-2107 HIDRAULIKUS SZÉK FEKETE-FEHÉR</t>
  </si>
  <si>
    <t>kiszerelés</t>
  </si>
  <si>
    <t>kiszerelési egység</t>
  </si>
  <si>
    <t>Áraink tartalmazzák a kozmetikai termékadót és a csomagolás környezetvédelmi termékdíjat, valamint az Áfa-t.</t>
  </si>
  <si>
    <t>STELLA SALON SX-926 FÉRFI HAJVÁGÓSZÉK FEKETE-FEHÉR</t>
  </si>
  <si>
    <t>04010200901501021</t>
  </si>
  <si>
    <t xml:space="preserve">Az árváltoztatás jogát az árfolyam és a termelői árak függvényében fenntartjuk! </t>
  </si>
  <si>
    <t>STELLA CHROMWELL MASTER DIFFUZER</t>
  </si>
  <si>
    <t>Webáruház: www.stellabeauty.hu</t>
  </si>
  <si>
    <t>Rendelését kérjük küldje faxon a (+36-1 ) 223-0243 számra, vagy e-mailben az info@stellart.hu címre, vagy adja le webáruházunkban.</t>
  </si>
  <si>
    <t>Aktuális információkat keresse honlapunkon: www.stellart.hu vagy facebook oldalainkon</t>
  </si>
  <si>
    <t>www.stellart.hu</t>
  </si>
  <si>
    <t>www.facebook.com/stellazrt</t>
  </si>
  <si>
    <t>www.facebook.com/ladystella</t>
  </si>
  <si>
    <t>www.facebook.com/subrina.professional.hungary</t>
  </si>
  <si>
    <t>Elérhetőségeink:</t>
  </si>
  <si>
    <t>01020303801608019</t>
  </si>
  <si>
    <t>01020703801608030</t>
  </si>
  <si>
    <t>Szakmai ár bruttó</t>
  </si>
  <si>
    <t>HAIRCODE EGO TRIP HAJZSELÉ  53436</t>
  </si>
  <si>
    <t>HAIRCODE CREAM IT MODELLEZŐ KRÉM  52086 53443</t>
  </si>
  <si>
    <t>04030618019001001</t>
  </si>
  <si>
    <t>04030618019001002</t>
  </si>
  <si>
    <t>RA. KOZMETIKAI MIKRODERMABRÁZIÓ B-660/A</t>
  </si>
  <si>
    <t>04030618019001003</t>
  </si>
  <si>
    <t>RA. KOZMETIKAI IONTOFORÉZIS+VIO B-671</t>
  </si>
  <si>
    <t>04030618019001005</t>
  </si>
  <si>
    <t>RA. KOZMETIKAI FRIMÁTOR B-672</t>
  </si>
  <si>
    <t>04030618019001006</t>
  </si>
  <si>
    <t>RA. KOZMETIKAI HIDROBRÁZIÓ B-657/A</t>
  </si>
  <si>
    <t>ML</t>
  </si>
  <si>
    <t>DB</t>
  </si>
  <si>
    <t>GR</t>
  </si>
  <si>
    <t>RA. KOZMETIKAI ULTRAHANG + FACE LIFTING KÉSZÜLÉK B-666</t>
  </si>
  <si>
    <t xml:space="preserve">Információ, értékesítés,rendelés: </t>
  </si>
  <si>
    <t xml:space="preserve">    </t>
  </si>
  <si>
    <t>HAIRCODE MISTY TIP WAX  52235 53460 gyümölcs illattal</t>
  </si>
  <si>
    <t>HAIRCODE SPLASH VIZES HATÁSÚ ZSELÉ  53435</t>
  </si>
  <si>
    <t xml:space="preserve"> - WEBSHOP: WWW.STELLABEAUTY.HU</t>
  </si>
  <si>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Szakmai ár nettó</t>
    </r>
  </si>
  <si>
    <t>01020303801608020</t>
  </si>
  <si>
    <t xml:space="preserve">HAIRCODE VOLUMEN NÖVELŐ POR 53514 EXTRA VOLUMEN                   </t>
  </si>
  <si>
    <t>HAIRCODE SPIKE IT HAJFORMÁZÓ, TINCSEZŐ KRÉM 53468</t>
  </si>
  <si>
    <t>HORDOZHATÓ ULTRAHANG KÉSZÜLÉK ARC KÉZI  P-01</t>
  </si>
  <si>
    <t>04030605807301006</t>
  </si>
  <si>
    <t>Kérdés esetén forduljon vevőszolgálatunkhoz bizalommal. vevoszolg@stellart.hu , tel: (+36-1)470-50-80</t>
  </si>
  <si>
    <t>Diszkont és vegyiáruszint: diszkont@stellart.hu tel: (+36-1)470-50-89</t>
  </si>
  <si>
    <t>Eszköz: stella@stellart.hu, tel: (+36-1)470-50-80/53mellék</t>
  </si>
  <si>
    <t>Szalonbútor és elektrokozmetikai gépek: butor@stellart.hu, tel: (+36-1)470-50-88</t>
  </si>
  <si>
    <t>Stella Sztár : starbolt@stellart.hu tel: (+36-1)349-39-76 Budapest Hegedűs Gyula u. 19-21</t>
  </si>
  <si>
    <t>Stella Extra : extrabolt@stellart.hu tel: (+36-1)349-39-76 Budapest Hegedűs Gyula u. 19-21</t>
  </si>
  <si>
    <t>04030318019001001</t>
  </si>
  <si>
    <t>RA. FORGÓÜLŐKE NYERGES FEHÉR WB-3641</t>
  </si>
  <si>
    <t>04030305807301001</t>
  </si>
  <si>
    <t>FORGÓÜLŐKE FEHÉR 1021A</t>
  </si>
  <si>
    <t xml:space="preserve"> </t>
  </si>
  <si>
    <t>03030600302001041</t>
  </si>
  <si>
    <t>GOLD SELECTIVE SZALONBÚTOR KOLLEKCIÓ</t>
  </si>
  <si>
    <t>BLACK &amp; WHITE SZALONBÚTOR KOLLEKCIÓ</t>
  </si>
  <si>
    <t>01020303801608023</t>
  </si>
  <si>
    <t>HAIRCODE TEXTURE SPRAY 150ML</t>
  </si>
  <si>
    <t>03030104702212034</t>
  </si>
  <si>
    <t>KIEPE PASTEL HAJVÁGÓ OLLÓ 5,5 2444</t>
  </si>
  <si>
    <t>03030104702212033</t>
  </si>
  <si>
    <t>03030304702212011</t>
  </si>
  <si>
    <t>KIEPE LUXURY HAJVÁGÓ OLLÓ 5,5 2445</t>
  </si>
  <si>
    <t>KIEPE LUXURY TAPPER OLLÓ 5,5 2447</t>
  </si>
  <si>
    <t>RENDELÉS DB</t>
  </si>
  <si>
    <t>SZAKMAI ÁRLISTA ÉS MEGRENDELŐ</t>
  </si>
  <si>
    <t>A STELLA katalógusunkat kérje a Stella vevőszolgálatán díjmentesen!</t>
  </si>
  <si>
    <t>Az esetleges nyomdai hibákért felelősséget nem vállalunk.</t>
  </si>
  <si>
    <t>STELLA CHROMWELL FÉSŰ CARBON CFC 04039</t>
  </si>
  <si>
    <t>04010400901501006</t>
  </si>
  <si>
    <t>04010100901501024</t>
  </si>
  <si>
    <t>04010100901501026</t>
  </si>
  <si>
    <t>04030601922601001</t>
  </si>
  <si>
    <t>RÁDIÓFREKVENCIÁS 3 FUNKCIÓS KEZELŐGÉP, RÁNCCSÖKKENTŐ, REJUVENÁLÓ, SZEMKÖRNYÉK KEZELŐ GP 519</t>
  </si>
  <si>
    <t>04030601922601002</t>
  </si>
  <si>
    <t>KOZMETIKAI KEZELŐGÉP IPL 4 LÁMPÁS, 3 FUNKCIÓS, SZŐRTELENÍTŐ, BŐRREJUVENÁLÓ ÉS AKNÉ TISZTÍTÓ GP582</t>
  </si>
  <si>
    <t>Kereskedőknek, szerződés szerinti kedvezmények!</t>
  </si>
  <si>
    <t>03030105102801003</t>
  </si>
  <si>
    <t>JOEWELL CLASSIC 50 HAJVÁGÓ OLLÓ "5"</t>
  </si>
  <si>
    <t>03030305102801001</t>
  </si>
  <si>
    <t>JOEWELL E30 TAPPER OLLÓ "5,5"</t>
  </si>
  <si>
    <t>03030305102801002</t>
  </si>
  <si>
    <t>JOEWELL E40 TAPPER OLLÓ "5,5"</t>
  </si>
  <si>
    <t>03030105102801004</t>
  </si>
  <si>
    <t>JOEWELL X525 HAJVÁGÓ OLLÓ "5,25"</t>
  </si>
  <si>
    <t>03030105102801006</t>
  </si>
  <si>
    <t>JOEWELL X575 HAJVÁGÓ OLLÓ "5,75"</t>
  </si>
  <si>
    <t>03030105102801005</t>
  </si>
  <si>
    <t>JOEWELL CLASSIC HAJVÁGÓ OLLÓ "5,5"</t>
  </si>
  <si>
    <t>03030105102801007</t>
  </si>
  <si>
    <t>JOEWELL HAJVÁGÓ OLLÓ NE 55A</t>
  </si>
  <si>
    <t>03040104702212006</t>
  </si>
  <si>
    <t>KIEPE ZERO ESTREMO PRO TRIMMELŐ 6324</t>
  </si>
  <si>
    <t>03040104702212007</t>
  </si>
  <si>
    <t>KIEPE ZERO EVO TRIMMELŐ 6330</t>
  </si>
  <si>
    <t>03040104702212005</t>
  </si>
  <si>
    <t>KIEPE HAJVÁGÓGÉP SUPERFAST 6335</t>
  </si>
  <si>
    <t>03040104801901004</t>
  </si>
  <si>
    <t>03040904801901001</t>
  </si>
  <si>
    <t>GA.MA ELEKTROMOS BOROTVA SMB5020</t>
  </si>
  <si>
    <t>03040304801919001</t>
  </si>
  <si>
    <t>03040202023101001</t>
  </si>
  <si>
    <t>03040202023101003</t>
  </si>
  <si>
    <t xml:space="preserve">EXKLUZÍV SZALON BERENDEZÉS  </t>
  </si>
  <si>
    <t>EXKLUZÍV STELLA SALON SX-1072 TÜKRÖS MUNKAHELY</t>
  </si>
  <si>
    <t>04030500805605001</t>
  </si>
  <si>
    <t>STELLA BEAUTYDERM GŐZÖLŐ+LÁMPA M-2102C</t>
  </si>
  <si>
    <t>04010600805605001</t>
  </si>
  <si>
    <t>STELLA SZERSZÁMTARTÓ M-3202 FEKETE-ZÖLD</t>
  </si>
  <si>
    <t>04010600805605002</t>
  </si>
  <si>
    <t>STELLA SZERSZÁMTARTÓ M-3201A FEKETE</t>
  </si>
  <si>
    <t>04010600805605003</t>
  </si>
  <si>
    <t>STELLA SZERSZÁMTARTÓ M-3201A FEKETE-FEHÉR</t>
  </si>
  <si>
    <t>01020703801608031</t>
  </si>
  <si>
    <t>04010203223401001</t>
  </si>
  <si>
    <t>BARBER FÉRFI KISZOLGÁLÓ HIDRAULIKUS SZÉK FEKETE MA5228A-A1001</t>
  </si>
  <si>
    <t>04010203223401002</t>
  </si>
  <si>
    <t>HIDRAULIKUS KISZOLGÁLÓ SZÉK FEKETE MA8173-A8</t>
  </si>
  <si>
    <t>HIDRAULIKUS KISZOLGÁLÓ SZÉK BARNA MA6969-A39</t>
  </si>
  <si>
    <t>04010203223401003</t>
  </si>
  <si>
    <t>FEJMOSÓ FEHÉR-FEKETE MA2850</t>
  </si>
  <si>
    <t>FEJMOSÓ FEKETE-BARNA MA2931</t>
  </si>
  <si>
    <t>04010103223401001</t>
  </si>
  <si>
    <t>04010103223401002</t>
  </si>
  <si>
    <t>SALON STYLE</t>
  </si>
  <si>
    <t>STELLA EXKLUZÍV SALON SX-5200A FEHÉR-ZÖLD FEJMOSÓ S205</t>
  </si>
  <si>
    <t>STELLA EXKLUZÍV SALON SX-635A ZÖLD HIDRAULIKUS SZÉK S205</t>
  </si>
  <si>
    <t>04010100901501031</t>
  </si>
  <si>
    <t>STELLA EXKLUZÍV SALON SX-5200A FEHÉR-BARNA FEJMOSÓ S212</t>
  </si>
  <si>
    <t>04010200901501032</t>
  </si>
  <si>
    <t>STELLA EXKLUZÍV SALON SX-635A BARNA HIDRAULIKUS SZÉK S212</t>
  </si>
  <si>
    <t>FORGÓÜLŐKE FEKETE 3070125</t>
  </si>
  <si>
    <t>Oldalszám</t>
  </si>
  <si>
    <t>BARBER STYLE</t>
  </si>
  <si>
    <t>SUBRINA "BARBER" STYLE</t>
  </si>
  <si>
    <t>HAIRCODE POMADE 100ML. 53394</t>
  </si>
  <si>
    <t>SUBRINA BETERÍTŐKENDŐ ABLAKOS 472925</t>
  </si>
  <si>
    <t>03030809901611001</t>
  </si>
  <si>
    <t>BARBER FÉRFI KISZOLGÁLÓ HIDRAULIKUS SZÉK BARNA MA5228A</t>
  </si>
  <si>
    <t>04010203223401004</t>
  </si>
  <si>
    <t>07010504007401001</t>
  </si>
  <si>
    <t>VILÁGÍTÓ BARBER FORGÓ OSZLOP 106CM</t>
  </si>
  <si>
    <t>GA.MA BARBER STYLE</t>
  </si>
  <si>
    <t>GA.MA HAJVASALÓ KERATION STARLIGHT IHT GI0108</t>
  </si>
  <si>
    <t>07010304801915002</t>
  </si>
  <si>
    <t>GA.MA PÓLÓ FEKETE</t>
  </si>
  <si>
    <t>KIEPE BRUTALE HAJNYÍRÓ 6310</t>
  </si>
  <si>
    <t>03040104702212010</t>
  </si>
  <si>
    <t>03040104702212008</t>
  </si>
  <si>
    <t>KIEPE GOLDEN COMBO HAJNYÍRÓ + TRIMMELŐ SZETT 6352</t>
  </si>
  <si>
    <t>KIEPE BAD COMBO HAJNYÍRÓ + TRIMMELŐ SZETT 6355</t>
  </si>
  <si>
    <t>03040104702212009</t>
  </si>
  <si>
    <t>03031204702212001</t>
  </si>
  <si>
    <t>KIEPE BARBER STYLE</t>
  </si>
  <si>
    <t>03032404403901005</t>
  </si>
  <si>
    <t>BARBER FRISSÍTŐ FERTŐTLENÍTŐ OLAJ SPRAY 500 ML 06272</t>
  </si>
  <si>
    <t>03030204403901001</t>
  </si>
  <si>
    <t>BARBER BOROTVA FA NYÉLLEL 04930</t>
  </si>
  <si>
    <t>03030204403901002</t>
  </si>
  <si>
    <t>BARBER BOROTVA FÉM NYÉLLEL 06058</t>
  </si>
  <si>
    <t>03030204403901003</t>
  </si>
  <si>
    <t>BARBER FEATHER BOROTVA 04394</t>
  </si>
  <si>
    <t>03030204403901004</t>
  </si>
  <si>
    <t>BARBER FEATHER BOROTVAPENGE 10 DB 04395</t>
  </si>
  <si>
    <t>03031204403901001</t>
  </si>
  <si>
    <t>BARBER BOROTVAPAMACS 06183</t>
  </si>
  <si>
    <t>03030604403901019</t>
  </si>
  <si>
    <t>BARBER SPECIÁLIS SZAKÁLLFÉSŰ 06176</t>
  </si>
  <si>
    <t>03030404403901025</t>
  </si>
  <si>
    <t>BARBER "FADE BRUSH" KEFE 04976</t>
  </si>
  <si>
    <t>03030404403901026</t>
  </si>
  <si>
    <t>BARBER FÉSŰ SZAKÁLLHOZ ÉS BAJUSZHOZ 11CM 04546</t>
  </si>
  <si>
    <t>03030404403901027</t>
  </si>
  <si>
    <t>BARBER FÉSŰ SZAKÁLLHOZ ÉS BAJUSZHOZ 8CM 04547</t>
  </si>
  <si>
    <t>03030404403901028</t>
  </si>
  <si>
    <t>BARBER VÍZMÉRTÉKES FÉSŰ 04349</t>
  </si>
  <si>
    <t>05070104403901001</t>
  </si>
  <si>
    <t>BARBER VÉRZÉSCSILLAPÍTÓ STIFT 04218</t>
  </si>
  <si>
    <t>03031204403901002</t>
  </si>
  <si>
    <t>BARBER BOROTVÁLKOZÓ SZETT 04221</t>
  </si>
  <si>
    <t>03032404403901006</t>
  </si>
  <si>
    <t>BARBER FEKETE NYAKPAPÍR 06596</t>
  </si>
  <si>
    <t>03032404403901008</t>
  </si>
  <si>
    <t>BARBER TÉPŐZÁRAS HAJELVÁLASZTÓ HAIR GRIP 06440</t>
  </si>
  <si>
    <t>03031304403901001</t>
  </si>
  <si>
    <t>BARBER KÖTÉNY 06182</t>
  </si>
  <si>
    <t>03030904403901003</t>
  </si>
  <si>
    <t>BARBER HAJVÁGÓ KENDŐ FEKETE 04975/50</t>
  </si>
  <si>
    <t>03030904403901004</t>
  </si>
  <si>
    <t>BARBER HAJVÁGÓ KENDŐ FEHÉR 04975/58</t>
  </si>
  <si>
    <t>03032404403901007</t>
  </si>
  <si>
    <t>BARBER TÖRÖLKÖZŐ 20*65 CM FEKETE 06413/50</t>
  </si>
  <si>
    <t>BARBER HINTŐPORSZÓRÓS NYAKSZIRTKEFE 13100</t>
  </si>
  <si>
    <t>03030600302001065</t>
  </si>
  <si>
    <t>BARBER TINCSEZŐ FÉSŰ CFC75539</t>
  </si>
  <si>
    <t>STELLA CHROMWELL BETERÍTŐ KENDŐ ABLAKOS 40939</t>
  </si>
  <si>
    <t>03030900302001018</t>
  </si>
  <si>
    <t>BARBER LOGÓZOTT BETERÍTŐKENDŐ CP00139</t>
  </si>
  <si>
    <t>03030900302001019</t>
  </si>
  <si>
    <t>SASSOON STYLE</t>
  </si>
  <si>
    <t>JMW AIRJET TURBÓ ION HAJSZÁRÍTÓ FEKETE-EZÜST 1600W MS6020B</t>
  </si>
  <si>
    <t>JMW PHANTOM TURBÓ ION HAJSZÁRÍTÓ FEHÉR-ROSEGOLD 1600W MS6001</t>
  </si>
  <si>
    <t xml:space="preserve"> GA.MA SASSOON-BARBER STYLE</t>
  </si>
  <si>
    <t>03040204801901005</t>
  </si>
  <si>
    <t>GA.MA PROFESSZIONÁLIS IQ HAJSZÁRÍTÓ</t>
  </si>
  <si>
    <t xml:space="preserve"> CHROMWELL SASSOON STYLE</t>
  </si>
  <si>
    <t>03030600302001064</t>
  </si>
  <si>
    <t>STELLA CHROMWELL FÉSŰ CARBON CFC 10039 VILLÁS</t>
  </si>
  <si>
    <t xml:space="preserve">STELLA CHROMWELL FÉSŰ CARBON CFC 71039 STYL </t>
  </si>
  <si>
    <t>STELLA CHROMWELL FÉSŰ CARBON CFC 70939 STYL</t>
  </si>
  <si>
    <t xml:space="preserve"> SALON STYLE</t>
  </si>
  <si>
    <t>EXKLUZÍV KOZMETIKAI KEZELŐÁGY 3 MOTOROS ST-2240</t>
  </si>
  <si>
    <t>EXKLUZÍV ELEKTROMOS MASSZÁZSÁGY ST-2212</t>
  </si>
  <si>
    <t>04030805807301002</t>
  </si>
  <si>
    <t>NAGYÍTÓS LÁMPA ÁLLVÁNNYAL KEREK 1001A</t>
  </si>
  <si>
    <t>04030805807301003</t>
  </si>
  <si>
    <t>NAGYÍTÓS LÁMPA ASZTALI KEREK 1001T</t>
  </si>
  <si>
    <t>VAPOZON ST-A30</t>
  </si>
  <si>
    <t>STELLA BEAUTYDERM GŐZÖLŐ+LÁMPA 3:1 BD M-2001A</t>
  </si>
  <si>
    <t>STELLA BEAUTY DERM LÁMPA NAGYÍTÓS M-2021 KEREK LED</t>
  </si>
  <si>
    <t>Az árak 2019 szeptember 1-től érvényesek.</t>
  </si>
  <si>
    <t>STERILIZÁLÓ GERMICIDLÁMPA ST-S-02 1002A</t>
  </si>
  <si>
    <t>04030602123201001</t>
  </si>
  <si>
    <t>LUXCEAR KÉZI MEZOTERÁPIÁS KÉSZÜLÉK 3:1 MÉLYPORÁCIÓ, ULTRAHANG, RÁDIÓFREKVENCIA</t>
  </si>
  <si>
    <t>MEZOPORÁCIÓS IZOMSTIMULÁLÓ 5:1 RÁDIÓFREKVENCIÁS KOZMETIKAI KEZELŐGÉP  6 FÉLE FÉNYTERÁPIÁVAL  WD-6813</t>
  </si>
  <si>
    <t>GA.MA ABSOLUTE STYLE HAJVÁGÓGÉP SMB5022</t>
  </si>
  <si>
    <t>03040104801901005</t>
  </si>
  <si>
    <t>GA.MA ABSOLUTE FINISH TRIMMELŐ SMB5021</t>
  </si>
  <si>
    <t>59 900
39 900</t>
  </si>
  <si>
    <t>47 165
31 417</t>
  </si>
  <si>
    <t>129 000
119 900</t>
  </si>
  <si>
    <t>101 575
94 409</t>
  </si>
  <si>
    <t>22 000
18 900</t>
  </si>
  <si>
    <t>17 323
14 882</t>
  </si>
  <si>
    <t>04030618019001010</t>
  </si>
  <si>
    <t>SALON STYLE BARBER STYLE 2019/2020</t>
  </si>
  <si>
    <t>Magazinban megjelent Szalonbútorok és eszközök</t>
  </si>
  <si>
    <t>Érvényes 2019.09.20-tól visszavonásig</t>
  </si>
  <si>
    <t>03030603523701001</t>
  </si>
  <si>
    <t>SPECIÁLIS FÉSŰ HAJVÁGÁSHOZ HAJVASALÁSHOZ G-53</t>
  </si>
  <si>
    <t>1 567
1 173</t>
  </si>
  <si>
    <t>1 990
1 490</t>
  </si>
  <si>
    <t>64 567
53 543</t>
  </si>
  <si>
    <t>82 000
68 000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</si>
</sst>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\ [$€-1];[Red]\-#,##0.00\ [$€-1]"/>
    <numFmt numFmtId="165" formatCode="#,##0.0\ &quot;Ft&quot;"/>
    <numFmt numFmtId="166" formatCode="#,##0\ &quot;Ft&quot;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b/>
      <sz val="14"/>
      <name val="Calibri"/>
      <family val="2"/>
    </font>
    <font>
      <b/>
      <sz val="20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/>
      <right style="thin"/>
      <top style="thin"/>
      <bottom style="thin"/>
    </border>
    <border>
      <left/>
      <right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8" borderId="7" applyNumberFormat="0" applyFont="0" applyAlignment="0" applyProtection="0"/>
    <xf numFmtId="0" fontId="27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164" fontId="0" fillId="0" borderId="0">
      <alignment/>
      <protection/>
    </xf>
    <xf numFmtId="164" fontId="27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left" wrapText="1"/>
    </xf>
    <xf numFmtId="0" fontId="3" fillId="0" borderId="11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4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33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4" fillId="33" borderId="12" xfId="0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9" fontId="3" fillId="33" borderId="11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 wrapText="1"/>
    </xf>
    <xf numFmtId="1" fontId="4" fillId="0" borderId="10" xfId="61" applyNumberFormat="1" applyFont="1" applyFill="1" applyBorder="1" applyAlignment="1">
      <alignment horizontal="left" vertical="center"/>
      <protection/>
    </xf>
    <xf numFmtId="0" fontId="4" fillId="0" borderId="11" xfId="61" applyFont="1" applyFill="1" applyBorder="1" applyAlignment="1">
      <alignment vertical="center" wrapText="1"/>
      <protection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11" xfId="0" applyNumberFormat="1" applyFont="1" applyFill="1" applyBorder="1" applyAlignment="1">
      <alignment horizontal="center" wrapText="1"/>
    </xf>
    <xf numFmtId="0" fontId="3" fillId="33" borderId="12" xfId="0" applyFont="1" applyFill="1" applyBorder="1" applyAlignment="1">
      <alignment/>
    </xf>
    <xf numFmtId="0" fontId="44" fillId="0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4" fillId="0" borderId="1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3" fontId="3" fillId="33" borderId="14" xfId="0" applyNumberFormat="1" applyFont="1" applyFill="1" applyBorder="1" applyAlignment="1">
      <alignment/>
    </xf>
    <xf numFmtId="0" fontId="3" fillId="33" borderId="15" xfId="0" applyFont="1" applyFill="1" applyBorder="1" applyAlignment="1">
      <alignment/>
    </xf>
    <xf numFmtId="3" fontId="3" fillId="0" borderId="11" xfId="0" applyNumberFormat="1" applyFont="1" applyFill="1" applyBorder="1" applyAlignment="1">
      <alignment horizontal="center" wrapText="1"/>
    </xf>
    <xf numFmtId="1" fontId="3" fillId="0" borderId="0" xfId="60" applyNumberFormat="1" applyFont="1" applyFill="1" applyBorder="1" applyAlignment="1">
      <alignment horizontal="left" vertical="center"/>
      <protection/>
    </xf>
    <xf numFmtId="3" fontId="3" fillId="0" borderId="0" xfId="0" applyNumberFormat="1" applyFont="1" applyFill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3" fontId="3" fillId="0" borderId="11" xfId="0" applyNumberFormat="1" applyFont="1" applyFill="1" applyBorder="1" applyAlignment="1">
      <alignment horizontal="center"/>
    </xf>
    <xf numFmtId="3" fontId="3" fillId="33" borderId="11" xfId="0" applyNumberFormat="1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44" fillId="0" borderId="10" xfId="0" applyFont="1" applyBorder="1" applyAlignment="1">
      <alignment/>
    </xf>
    <xf numFmtId="49" fontId="4" fillId="0" borderId="11" xfId="0" applyNumberFormat="1" applyFont="1" applyFill="1" applyBorder="1" applyAlignment="1">
      <alignment horizontal="center"/>
    </xf>
    <xf numFmtId="0" fontId="44" fillId="0" borderId="11" xfId="0" applyFont="1" applyBorder="1" applyAlignment="1">
      <alignment/>
    </xf>
    <xf numFmtId="49" fontId="3" fillId="33" borderId="12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49" fontId="4" fillId="33" borderId="11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49" fontId="4" fillId="0" borderId="13" xfId="0" applyNumberFormat="1" applyFont="1" applyFill="1" applyBorder="1" applyAlignment="1">
      <alignment/>
    </xf>
    <xf numFmtId="0" fontId="44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3" fontId="4" fillId="0" borderId="11" xfId="0" applyNumberFormat="1" applyFont="1" applyFill="1" applyBorder="1" applyAlignment="1">
      <alignment horizontal="center" wrapText="1"/>
    </xf>
    <xf numFmtId="49" fontId="23" fillId="33" borderId="13" xfId="0" applyNumberFormat="1" applyFont="1" applyFill="1" applyBorder="1" applyAlignment="1">
      <alignment horizontal="center"/>
    </xf>
    <xf numFmtId="49" fontId="23" fillId="33" borderId="17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33" borderId="13" xfId="0" applyNumberFormat="1" applyFont="1" applyFill="1" applyBorder="1" applyAlignment="1">
      <alignment horizontal="center" wrapText="1"/>
    </xf>
    <xf numFmtId="0" fontId="25" fillId="33" borderId="17" xfId="0" applyNumberFormat="1" applyFont="1" applyFill="1" applyBorder="1" applyAlignment="1">
      <alignment horizontal="center" wrapText="1"/>
    </xf>
    <xf numFmtId="0" fontId="24" fillId="0" borderId="18" xfId="0" applyFont="1" applyFill="1" applyBorder="1" applyAlignment="1">
      <alignment horizontal="center"/>
    </xf>
    <xf numFmtId="49" fontId="23" fillId="33" borderId="13" xfId="0" applyNumberFormat="1" applyFont="1" applyFill="1" applyBorder="1" applyAlignment="1">
      <alignment horizontal="center" vertical="center"/>
    </xf>
    <xf numFmtId="49" fontId="23" fillId="33" borderId="17" xfId="0" applyNumberFormat="1" applyFont="1" applyFill="1" applyBorder="1" applyAlignment="1">
      <alignment horizontal="center" vertical="center"/>
    </xf>
  </cellXfs>
  <cellStyles count="5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egyzet 2" xfId="52"/>
    <cellStyle name="Jó" xfId="53"/>
    <cellStyle name="Kimenet" xfId="54"/>
    <cellStyle name="Magyarázó szöveg" xfId="55"/>
    <cellStyle name="Navadno 2 2" xfId="56"/>
    <cellStyle name="Navadno 3" xfId="57"/>
    <cellStyle name="Normál 2" xfId="58"/>
    <cellStyle name="Normál 3" xfId="59"/>
    <cellStyle name="Normál_Árlista kozmetika_2009márc2től" xfId="60"/>
    <cellStyle name="Normál_Árlista_profi kozmetika_2009márc2tőll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2438400</xdr:colOff>
      <xdr:row>210</xdr:row>
      <xdr:rowOff>0</xdr:rowOff>
    </xdr:from>
    <xdr:ext cx="390525" cy="276225"/>
    <xdr:sp>
      <xdr:nvSpPr>
        <xdr:cNvPr id="1" name="Téglalap 2"/>
        <xdr:cNvSpPr>
          <a:spLocks/>
        </xdr:cNvSpPr>
      </xdr:nvSpPr>
      <xdr:spPr>
        <a:xfrm>
          <a:off x="3886200" y="45243750"/>
          <a:ext cx="390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2162175</xdr:colOff>
      <xdr:row>210</xdr:row>
      <xdr:rowOff>0</xdr:rowOff>
    </xdr:from>
    <xdr:ext cx="390525" cy="285750"/>
    <xdr:sp>
      <xdr:nvSpPr>
        <xdr:cNvPr id="2" name="Téglalap 5"/>
        <xdr:cNvSpPr>
          <a:spLocks/>
        </xdr:cNvSpPr>
      </xdr:nvSpPr>
      <xdr:spPr>
        <a:xfrm>
          <a:off x="3609975" y="45243750"/>
          <a:ext cx="390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2476500</xdr:colOff>
      <xdr:row>210</xdr:row>
      <xdr:rowOff>0</xdr:rowOff>
    </xdr:from>
    <xdr:ext cx="390525" cy="276225"/>
    <xdr:sp>
      <xdr:nvSpPr>
        <xdr:cNvPr id="3" name="Téglalap 6"/>
        <xdr:cNvSpPr>
          <a:spLocks/>
        </xdr:cNvSpPr>
      </xdr:nvSpPr>
      <xdr:spPr>
        <a:xfrm>
          <a:off x="3924300" y="45243750"/>
          <a:ext cx="390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3476625</xdr:colOff>
      <xdr:row>210</xdr:row>
      <xdr:rowOff>0</xdr:rowOff>
    </xdr:from>
    <xdr:ext cx="390525" cy="276225"/>
    <xdr:sp>
      <xdr:nvSpPr>
        <xdr:cNvPr id="4" name="Téglalap 8"/>
        <xdr:cNvSpPr>
          <a:spLocks/>
        </xdr:cNvSpPr>
      </xdr:nvSpPr>
      <xdr:spPr>
        <a:xfrm>
          <a:off x="4924425" y="45243750"/>
          <a:ext cx="390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66675</xdr:colOff>
      <xdr:row>116</xdr:row>
      <xdr:rowOff>57150</xdr:rowOff>
    </xdr:from>
    <xdr:to>
      <xdr:col>4</xdr:col>
      <xdr:colOff>561975</xdr:colOff>
      <xdr:row>116</xdr:row>
      <xdr:rowOff>200025</xdr:rowOff>
    </xdr:to>
    <xdr:sp>
      <xdr:nvSpPr>
        <xdr:cNvPr id="5" name="Egyenes összekötő 2"/>
        <xdr:cNvSpPr>
          <a:spLocks/>
        </xdr:cNvSpPr>
      </xdr:nvSpPr>
      <xdr:spPr>
        <a:xfrm flipV="1">
          <a:off x="9505950" y="24974550"/>
          <a:ext cx="4953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117</xdr:row>
      <xdr:rowOff>57150</xdr:rowOff>
    </xdr:from>
    <xdr:to>
      <xdr:col>4</xdr:col>
      <xdr:colOff>561975</xdr:colOff>
      <xdr:row>117</xdr:row>
      <xdr:rowOff>200025</xdr:rowOff>
    </xdr:to>
    <xdr:sp>
      <xdr:nvSpPr>
        <xdr:cNvPr id="6" name="Egyenes összekötő 9"/>
        <xdr:cNvSpPr>
          <a:spLocks/>
        </xdr:cNvSpPr>
      </xdr:nvSpPr>
      <xdr:spPr>
        <a:xfrm flipV="1">
          <a:off x="9505950" y="25374600"/>
          <a:ext cx="4953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116</xdr:row>
      <xdr:rowOff>66675</xdr:rowOff>
    </xdr:from>
    <xdr:to>
      <xdr:col>5</xdr:col>
      <xdr:colOff>628650</xdr:colOff>
      <xdr:row>116</xdr:row>
      <xdr:rowOff>190500</xdr:rowOff>
    </xdr:to>
    <xdr:sp>
      <xdr:nvSpPr>
        <xdr:cNvPr id="7" name="Egyenes összekötő 4"/>
        <xdr:cNvSpPr>
          <a:spLocks/>
        </xdr:cNvSpPr>
      </xdr:nvSpPr>
      <xdr:spPr>
        <a:xfrm flipV="1">
          <a:off x="10182225" y="24984075"/>
          <a:ext cx="5334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117</xdr:row>
      <xdr:rowOff>66675</xdr:rowOff>
    </xdr:from>
    <xdr:to>
      <xdr:col>5</xdr:col>
      <xdr:colOff>628650</xdr:colOff>
      <xdr:row>117</xdr:row>
      <xdr:rowOff>190500</xdr:rowOff>
    </xdr:to>
    <xdr:sp>
      <xdr:nvSpPr>
        <xdr:cNvPr id="8" name="Egyenes összekötő 12"/>
        <xdr:cNvSpPr>
          <a:spLocks/>
        </xdr:cNvSpPr>
      </xdr:nvSpPr>
      <xdr:spPr>
        <a:xfrm flipV="1">
          <a:off x="10182225" y="25384125"/>
          <a:ext cx="5334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209</xdr:row>
      <xdr:rowOff>47625</xdr:rowOff>
    </xdr:from>
    <xdr:to>
      <xdr:col>4</xdr:col>
      <xdr:colOff>581025</xdr:colOff>
      <xdr:row>209</xdr:row>
      <xdr:rowOff>200025</xdr:rowOff>
    </xdr:to>
    <xdr:sp>
      <xdr:nvSpPr>
        <xdr:cNvPr id="9" name="Egyenes összekötő 6"/>
        <xdr:cNvSpPr>
          <a:spLocks/>
        </xdr:cNvSpPr>
      </xdr:nvSpPr>
      <xdr:spPr>
        <a:xfrm flipV="1">
          <a:off x="9505950" y="44891325"/>
          <a:ext cx="5143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209</xdr:row>
      <xdr:rowOff>0</xdr:rowOff>
    </xdr:from>
    <xdr:to>
      <xdr:col>5</xdr:col>
      <xdr:colOff>647700</xdr:colOff>
      <xdr:row>209</xdr:row>
      <xdr:rowOff>200025</xdr:rowOff>
    </xdr:to>
    <xdr:sp>
      <xdr:nvSpPr>
        <xdr:cNvPr id="10" name="Egyenes összekötő 8"/>
        <xdr:cNvSpPr>
          <a:spLocks/>
        </xdr:cNvSpPr>
      </xdr:nvSpPr>
      <xdr:spPr>
        <a:xfrm flipV="1">
          <a:off x="10172700" y="44843700"/>
          <a:ext cx="5619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193</xdr:row>
      <xdr:rowOff>38100</xdr:rowOff>
    </xdr:from>
    <xdr:to>
      <xdr:col>4</xdr:col>
      <xdr:colOff>561975</xdr:colOff>
      <xdr:row>193</xdr:row>
      <xdr:rowOff>200025</xdr:rowOff>
    </xdr:to>
    <xdr:sp>
      <xdr:nvSpPr>
        <xdr:cNvPr id="11" name="Egyenes összekötő 11"/>
        <xdr:cNvSpPr>
          <a:spLocks/>
        </xdr:cNvSpPr>
      </xdr:nvSpPr>
      <xdr:spPr>
        <a:xfrm flipV="1">
          <a:off x="9525000" y="41081325"/>
          <a:ext cx="4762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193</xdr:row>
      <xdr:rowOff>28575</xdr:rowOff>
    </xdr:from>
    <xdr:to>
      <xdr:col>5</xdr:col>
      <xdr:colOff>628650</xdr:colOff>
      <xdr:row>193</xdr:row>
      <xdr:rowOff>200025</xdr:rowOff>
    </xdr:to>
    <xdr:sp>
      <xdr:nvSpPr>
        <xdr:cNvPr id="12" name="Egyenes összekötő 14"/>
        <xdr:cNvSpPr>
          <a:spLocks/>
        </xdr:cNvSpPr>
      </xdr:nvSpPr>
      <xdr:spPr>
        <a:xfrm flipV="1">
          <a:off x="10191750" y="41071800"/>
          <a:ext cx="5238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3724275</xdr:colOff>
      <xdr:row>0</xdr:row>
      <xdr:rowOff>180975</xdr:rowOff>
    </xdr:from>
    <xdr:to>
      <xdr:col>1</xdr:col>
      <xdr:colOff>5105400</xdr:colOff>
      <xdr:row>7</xdr:row>
      <xdr:rowOff>114300</xdr:rowOff>
    </xdr:to>
    <xdr:pic>
      <xdr:nvPicPr>
        <xdr:cNvPr id="13" name="Kép 15" descr="C:\Users\Bacsicsne.andrea\AppData\Local\Microsoft\Windows\INetCache\Content.Outlook\2G29YOBA\66eves_logo_bordo másola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180975"/>
          <a:ext cx="13906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104775</xdr:rowOff>
    </xdr:from>
    <xdr:to>
      <xdr:col>1</xdr:col>
      <xdr:colOff>666750</xdr:colOff>
      <xdr:row>9</xdr:row>
      <xdr:rowOff>200025</xdr:rowOff>
    </xdr:to>
    <xdr:pic>
      <xdr:nvPicPr>
        <xdr:cNvPr id="14" name="Kép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04775"/>
          <a:ext cx="18954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101</xdr:row>
      <xdr:rowOff>76200</xdr:rowOff>
    </xdr:from>
    <xdr:to>
      <xdr:col>4</xdr:col>
      <xdr:colOff>533400</xdr:colOff>
      <xdr:row>101</xdr:row>
      <xdr:rowOff>200025</xdr:rowOff>
    </xdr:to>
    <xdr:sp>
      <xdr:nvSpPr>
        <xdr:cNvPr id="15" name="Egyenes összekötő 3"/>
        <xdr:cNvSpPr>
          <a:spLocks/>
        </xdr:cNvSpPr>
      </xdr:nvSpPr>
      <xdr:spPr>
        <a:xfrm flipV="1">
          <a:off x="9496425" y="21755100"/>
          <a:ext cx="4762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101</xdr:row>
      <xdr:rowOff>47625</xdr:rowOff>
    </xdr:from>
    <xdr:to>
      <xdr:col>5</xdr:col>
      <xdr:colOff>590550</xdr:colOff>
      <xdr:row>101</xdr:row>
      <xdr:rowOff>180975</xdr:rowOff>
    </xdr:to>
    <xdr:sp>
      <xdr:nvSpPr>
        <xdr:cNvPr id="16" name="Egyenes összekötő 7"/>
        <xdr:cNvSpPr>
          <a:spLocks/>
        </xdr:cNvSpPr>
      </xdr:nvSpPr>
      <xdr:spPr>
        <a:xfrm flipV="1">
          <a:off x="10210800" y="21726525"/>
          <a:ext cx="4667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121</xdr:row>
      <xdr:rowOff>85725</xdr:rowOff>
    </xdr:from>
    <xdr:to>
      <xdr:col>4</xdr:col>
      <xdr:colOff>638175</xdr:colOff>
      <xdr:row>121</xdr:row>
      <xdr:rowOff>171450</xdr:rowOff>
    </xdr:to>
    <xdr:sp>
      <xdr:nvSpPr>
        <xdr:cNvPr id="17" name="Egyenes összekötő 13"/>
        <xdr:cNvSpPr>
          <a:spLocks/>
        </xdr:cNvSpPr>
      </xdr:nvSpPr>
      <xdr:spPr>
        <a:xfrm flipV="1">
          <a:off x="9505950" y="26450925"/>
          <a:ext cx="5715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121</xdr:row>
      <xdr:rowOff>38100</xdr:rowOff>
    </xdr:from>
    <xdr:to>
      <xdr:col>5</xdr:col>
      <xdr:colOff>600075</xdr:colOff>
      <xdr:row>121</xdr:row>
      <xdr:rowOff>180975</xdr:rowOff>
    </xdr:to>
    <xdr:sp>
      <xdr:nvSpPr>
        <xdr:cNvPr id="18" name="Egyenes összekötő 16"/>
        <xdr:cNvSpPr>
          <a:spLocks/>
        </xdr:cNvSpPr>
      </xdr:nvSpPr>
      <xdr:spPr>
        <a:xfrm flipV="1">
          <a:off x="10172700" y="26403300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ellart.hu/" TargetMode="External" /><Relationship Id="rId2" Type="http://schemas.openxmlformats.org/officeDocument/2006/relationships/hyperlink" Target="http://www.facebook.com/stellazrt" TargetMode="External" /><Relationship Id="rId3" Type="http://schemas.openxmlformats.org/officeDocument/2006/relationships/hyperlink" Target="http://www.facebook.com/ladystella" TargetMode="External" /><Relationship Id="rId4" Type="http://schemas.openxmlformats.org/officeDocument/2006/relationships/hyperlink" Target="http://www.facebook.com/subrina.professional.hungary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1"/>
  <sheetViews>
    <sheetView tabSelected="1" zoomScalePageLayoutView="0" workbookViewId="0" topLeftCell="A1">
      <selection activeCell="B133" sqref="B133"/>
    </sheetView>
  </sheetViews>
  <sheetFormatPr defaultColWidth="9.140625" defaultRowHeight="12.75"/>
  <cols>
    <col min="1" max="1" width="21.7109375" style="16" customWidth="1"/>
    <col min="2" max="2" width="101.00390625" style="7" customWidth="1"/>
    <col min="3" max="3" width="9.8515625" style="40" customWidth="1"/>
    <col min="4" max="4" width="9.00390625" style="40" customWidth="1"/>
    <col min="5" max="5" width="9.7109375" style="41" customWidth="1"/>
    <col min="6" max="6" width="10.140625" style="40" customWidth="1"/>
    <col min="7" max="7" width="7.57421875" style="42" customWidth="1"/>
    <col min="8" max="8" width="10.8515625" style="43" customWidth="1"/>
    <col min="9" max="11" width="10.8515625" style="7" bestFit="1" customWidth="1"/>
    <col min="12" max="16384" width="9.140625" style="7" customWidth="1"/>
  </cols>
  <sheetData>
    <row r="1" spans="1:8" ht="15.75">
      <c r="A1" s="16" t="s">
        <v>175</v>
      </c>
      <c r="E1" s="43"/>
      <c r="F1" s="43"/>
      <c r="G1" s="43"/>
      <c r="H1" s="44" t="s">
        <v>174</v>
      </c>
    </row>
    <row r="2" spans="5:8" ht="15.75">
      <c r="E2" s="43"/>
      <c r="F2" s="43"/>
      <c r="G2" s="43"/>
      <c r="H2" s="44" t="s">
        <v>102</v>
      </c>
    </row>
    <row r="3" spans="5:8" ht="15.75">
      <c r="E3" s="43"/>
      <c r="F3" s="43"/>
      <c r="G3" s="43"/>
      <c r="H3" s="44" t="s">
        <v>103</v>
      </c>
    </row>
    <row r="4" spans="5:8" ht="15.75">
      <c r="E4" s="43"/>
      <c r="F4" s="43"/>
      <c r="G4" s="43"/>
      <c r="H4" s="44" t="s">
        <v>104</v>
      </c>
    </row>
    <row r="5" spans="5:8" ht="15.75">
      <c r="E5" s="43"/>
      <c r="F5" s="43"/>
      <c r="G5" s="43"/>
      <c r="H5" s="44" t="s">
        <v>151</v>
      </c>
    </row>
    <row r="6" spans="5:8" ht="15.75">
      <c r="E6" s="43"/>
      <c r="F6" s="43"/>
      <c r="G6" s="43"/>
      <c r="H6" s="44" t="s">
        <v>148</v>
      </c>
    </row>
    <row r="7" spans="2:8" ht="15.75">
      <c r="B7" s="32"/>
      <c r="E7" s="43"/>
      <c r="F7" s="43"/>
      <c r="G7" s="43"/>
      <c r="H7" s="40"/>
    </row>
    <row r="8" spans="2:8" ht="15.75">
      <c r="B8" s="32"/>
      <c r="E8" s="43"/>
      <c r="F8" s="43"/>
      <c r="G8" s="43"/>
      <c r="H8" s="40"/>
    </row>
    <row r="9" spans="2:8" ht="15.75">
      <c r="B9" s="32"/>
      <c r="E9" s="43"/>
      <c r="F9" s="43"/>
      <c r="G9" s="43"/>
      <c r="H9" s="40"/>
    </row>
    <row r="10" spans="1:8" ht="26.25">
      <c r="A10" s="79" t="s">
        <v>208</v>
      </c>
      <c r="B10" s="79"/>
      <c r="C10" s="79"/>
      <c r="D10" s="79"/>
      <c r="E10" s="79"/>
      <c r="F10" s="79"/>
      <c r="G10" s="79"/>
      <c r="H10" s="79"/>
    </row>
    <row r="11" spans="1:8" ht="26.25">
      <c r="A11" s="80" t="s">
        <v>378</v>
      </c>
      <c r="B11" s="80"/>
      <c r="C11" s="80"/>
      <c r="D11" s="80"/>
      <c r="E11" s="80"/>
      <c r="F11" s="80"/>
      <c r="G11" s="80"/>
      <c r="H11" s="80"/>
    </row>
    <row r="12" spans="1:8" s="18" customFormat="1" ht="26.25">
      <c r="A12" s="80" t="s">
        <v>379</v>
      </c>
      <c r="B12" s="80"/>
      <c r="C12" s="80"/>
      <c r="D12" s="80"/>
      <c r="E12" s="80"/>
      <c r="F12" s="80"/>
      <c r="G12" s="80"/>
      <c r="H12" s="80"/>
    </row>
    <row r="13" spans="1:8" s="18" customFormat="1" ht="26.25">
      <c r="A13" s="83" t="s">
        <v>380</v>
      </c>
      <c r="B13" s="83"/>
      <c r="C13" s="83"/>
      <c r="D13" s="83"/>
      <c r="E13" s="83"/>
      <c r="F13" s="83"/>
      <c r="G13" s="83"/>
      <c r="H13" s="83"/>
    </row>
    <row r="14" spans="1:8" s="18" customFormat="1" ht="15.75">
      <c r="A14" s="12"/>
      <c r="B14" s="38"/>
      <c r="C14" s="38"/>
      <c r="D14" s="38"/>
      <c r="E14" s="45"/>
      <c r="F14" s="45"/>
      <c r="G14" s="45"/>
      <c r="H14" s="46"/>
    </row>
    <row r="15" spans="1:8" s="18" customFormat="1" ht="15.75">
      <c r="A15" s="12"/>
      <c r="B15" s="38"/>
      <c r="C15" s="38"/>
      <c r="D15" s="38"/>
      <c r="E15" s="45"/>
      <c r="F15" s="45"/>
      <c r="G15" s="45"/>
      <c r="H15" s="46"/>
    </row>
    <row r="16" spans="1:8" ht="66.75" customHeight="1">
      <c r="A16" s="1" t="s">
        <v>97</v>
      </c>
      <c r="B16" s="2" t="s">
        <v>195</v>
      </c>
      <c r="C16" s="30" t="s">
        <v>141</v>
      </c>
      <c r="D16" s="30" t="s">
        <v>142</v>
      </c>
      <c r="E16" s="47" t="s">
        <v>179</v>
      </c>
      <c r="F16" s="47" t="s">
        <v>158</v>
      </c>
      <c r="G16" s="47" t="s">
        <v>275</v>
      </c>
      <c r="H16" s="31" t="s">
        <v>207</v>
      </c>
    </row>
    <row r="17" spans="1:8" ht="18.75" customHeight="1">
      <c r="A17" s="81" t="s">
        <v>267</v>
      </c>
      <c r="B17" s="82"/>
      <c r="C17" s="35"/>
      <c r="D17" s="35"/>
      <c r="E17" s="58"/>
      <c r="F17" s="58"/>
      <c r="G17" s="58"/>
      <c r="H17" s="59"/>
    </row>
    <row r="18" spans="1:8" ht="18" customHeight="1">
      <c r="A18" s="84" t="s">
        <v>246</v>
      </c>
      <c r="B18" s="85"/>
      <c r="C18" s="35"/>
      <c r="D18" s="35"/>
      <c r="E18" s="58"/>
      <c r="F18" s="58"/>
      <c r="G18" s="58"/>
      <c r="H18" s="59"/>
    </row>
    <row r="19" spans="1:8" ht="15.75">
      <c r="A19" s="60" t="s">
        <v>212</v>
      </c>
      <c r="B19" s="62" t="s">
        <v>247</v>
      </c>
      <c r="C19" s="5">
        <v>1</v>
      </c>
      <c r="D19" s="5" t="s">
        <v>171</v>
      </c>
      <c r="E19" s="4">
        <v>81732.28346456692</v>
      </c>
      <c r="F19" s="4">
        <f>+E19*1.27</f>
        <v>103799.99999999999</v>
      </c>
      <c r="G19" s="4">
        <v>2</v>
      </c>
      <c r="H19" s="6"/>
    </row>
    <row r="20" spans="1:8" ht="15.75">
      <c r="A20" s="60" t="s">
        <v>213</v>
      </c>
      <c r="B20" s="62" t="s">
        <v>268</v>
      </c>
      <c r="C20" s="5">
        <v>1</v>
      </c>
      <c r="D20" s="5" t="s">
        <v>171</v>
      </c>
      <c r="E20" s="4">
        <f>+F20/1.27</f>
        <v>156692.91338582677</v>
      </c>
      <c r="F20" s="4">
        <v>199000</v>
      </c>
      <c r="G20" s="4">
        <v>2</v>
      </c>
      <c r="H20" s="6"/>
    </row>
    <row r="21" spans="1:8" ht="15.75">
      <c r="A21" s="60" t="s">
        <v>214</v>
      </c>
      <c r="B21" s="62" t="s">
        <v>269</v>
      </c>
      <c r="C21" s="5">
        <v>1</v>
      </c>
      <c r="D21" s="5" t="s">
        <v>171</v>
      </c>
      <c r="E21" s="4">
        <f>+F21/1.27</f>
        <v>110157.48031496063</v>
      </c>
      <c r="F21" s="4">
        <v>139900</v>
      </c>
      <c r="G21" s="4">
        <v>2</v>
      </c>
      <c r="H21" s="6"/>
    </row>
    <row r="22" spans="1:8" s="18" customFormat="1" ht="15.75">
      <c r="A22" s="8" t="s">
        <v>270</v>
      </c>
      <c r="B22" s="9" t="s">
        <v>271</v>
      </c>
      <c r="C22" s="5">
        <v>1</v>
      </c>
      <c r="D22" s="5" t="s">
        <v>171</v>
      </c>
      <c r="E22" s="4">
        <f>+F22/1.27</f>
        <v>156692.91338582677</v>
      </c>
      <c r="F22" s="4">
        <v>199000</v>
      </c>
      <c r="G22" s="4">
        <v>2</v>
      </c>
      <c r="H22" s="17"/>
    </row>
    <row r="23" spans="1:8" s="18" customFormat="1" ht="15.75">
      <c r="A23" s="8" t="s">
        <v>272</v>
      </c>
      <c r="B23" s="9" t="s">
        <v>273</v>
      </c>
      <c r="C23" s="5">
        <v>1</v>
      </c>
      <c r="D23" s="5" t="s">
        <v>171</v>
      </c>
      <c r="E23" s="4">
        <f>+F23/1.27</f>
        <v>110157.48031496063</v>
      </c>
      <c r="F23" s="4">
        <v>139900</v>
      </c>
      <c r="G23" s="4">
        <v>2</v>
      </c>
      <c r="H23" s="17"/>
    </row>
    <row r="24" spans="1:8" s="18" customFormat="1" ht="15.75">
      <c r="A24" s="8"/>
      <c r="B24" s="9"/>
      <c r="C24" s="5"/>
      <c r="D24" s="5"/>
      <c r="E24" s="4"/>
      <c r="F24" s="4"/>
      <c r="G24" s="4"/>
      <c r="H24" s="17"/>
    </row>
    <row r="25" spans="1:8" ht="18.75">
      <c r="A25" s="77" t="s">
        <v>197</v>
      </c>
      <c r="B25" s="78"/>
      <c r="C25" s="19"/>
      <c r="D25" s="19"/>
      <c r="E25" s="13"/>
      <c r="F25" s="13"/>
      <c r="G25" s="13"/>
      <c r="H25" s="34"/>
    </row>
    <row r="26" spans="1:8" ht="15.75">
      <c r="A26" s="8" t="s">
        <v>127</v>
      </c>
      <c r="B26" s="9" t="s">
        <v>128</v>
      </c>
      <c r="C26" s="5">
        <v>1</v>
      </c>
      <c r="D26" s="5" t="s">
        <v>171</v>
      </c>
      <c r="E26" s="4">
        <f>+F26/1.27</f>
        <v>129133.85826771654</v>
      </c>
      <c r="F26" s="4">
        <v>164000</v>
      </c>
      <c r="G26" s="4">
        <v>3</v>
      </c>
      <c r="H26" s="6"/>
    </row>
    <row r="27" spans="1:8" ht="15.75">
      <c r="A27" s="8" t="s">
        <v>129</v>
      </c>
      <c r="B27" s="9" t="s">
        <v>130</v>
      </c>
      <c r="C27" s="5">
        <v>1</v>
      </c>
      <c r="D27" s="5" t="s">
        <v>171</v>
      </c>
      <c r="E27" s="4">
        <f>+F27/1.27</f>
        <v>101086.61417322834</v>
      </c>
      <c r="F27" s="4">
        <v>128380</v>
      </c>
      <c r="G27" s="4">
        <v>3</v>
      </c>
      <c r="H27" s="6"/>
    </row>
    <row r="28" spans="1:8" ht="15.75">
      <c r="A28" s="8" t="s">
        <v>131</v>
      </c>
      <c r="B28" s="9" t="s">
        <v>132</v>
      </c>
      <c r="C28" s="5">
        <v>1</v>
      </c>
      <c r="D28" s="5" t="s">
        <v>171</v>
      </c>
      <c r="E28" s="4">
        <f>+F28/1.27</f>
        <v>77913.38582677166</v>
      </c>
      <c r="F28" s="4">
        <v>98950</v>
      </c>
      <c r="G28" s="4">
        <v>3</v>
      </c>
      <c r="H28" s="6"/>
    </row>
    <row r="29" spans="1:8" ht="15.75">
      <c r="A29" s="8" t="s">
        <v>133</v>
      </c>
      <c r="B29" s="9" t="s">
        <v>134</v>
      </c>
      <c r="C29" s="5">
        <v>1</v>
      </c>
      <c r="D29" s="5" t="s">
        <v>171</v>
      </c>
      <c r="E29" s="4">
        <f>+F29/1.27</f>
        <v>21181.102362204725</v>
      </c>
      <c r="F29" s="4">
        <v>26900</v>
      </c>
      <c r="G29" s="4">
        <v>3</v>
      </c>
      <c r="H29" s="6"/>
    </row>
    <row r="30" spans="1:8" ht="15.75">
      <c r="A30" s="3"/>
      <c r="B30" s="10"/>
      <c r="C30" s="5"/>
      <c r="D30" s="61"/>
      <c r="E30" s="4"/>
      <c r="F30" s="4"/>
      <c r="G30" s="4"/>
      <c r="H30" s="11"/>
    </row>
    <row r="31" spans="1:8" ht="15.75">
      <c r="A31" s="66"/>
      <c r="B31" s="14"/>
      <c r="C31" s="19"/>
      <c r="D31" s="67"/>
      <c r="E31" s="13"/>
      <c r="F31" s="13"/>
      <c r="G31" s="13"/>
      <c r="H31" s="68"/>
    </row>
    <row r="32" spans="1:8" ht="15.75">
      <c r="A32" s="8" t="s">
        <v>262</v>
      </c>
      <c r="B32" s="10" t="s">
        <v>261</v>
      </c>
      <c r="C32" s="5">
        <v>1</v>
      </c>
      <c r="D32" s="5" t="s">
        <v>171</v>
      </c>
      <c r="E32" s="4">
        <f>+F32/1.27</f>
        <v>55039.370078740154</v>
      </c>
      <c r="F32" s="4">
        <v>69900</v>
      </c>
      <c r="G32" s="4">
        <v>4</v>
      </c>
      <c r="H32" s="11"/>
    </row>
    <row r="33" spans="1:8" ht="15.75">
      <c r="A33" s="8" t="s">
        <v>266</v>
      </c>
      <c r="B33" s="10" t="s">
        <v>264</v>
      </c>
      <c r="C33" s="5">
        <v>1</v>
      </c>
      <c r="D33" s="5" t="s">
        <v>171</v>
      </c>
      <c r="E33" s="4">
        <f>+F33/1.27</f>
        <v>125905.51181102362</v>
      </c>
      <c r="F33" s="4">
        <v>159900</v>
      </c>
      <c r="G33" s="4">
        <v>4</v>
      </c>
      <c r="H33" s="11"/>
    </row>
    <row r="34" spans="1:8" ht="15.75">
      <c r="A34" s="8" t="s">
        <v>259</v>
      </c>
      <c r="B34" s="10" t="s">
        <v>260</v>
      </c>
      <c r="C34" s="5">
        <v>1</v>
      </c>
      <c r="D34" s="5" t="s">
        <v>171</v>
      </c>
      <c r="E34" s="4">
        <f>+F34/1.27</f>
        <v>55039.370078740154</v>
      </c>
      <c r="F34" s="4">
        <v>69900</v>
      </c>
      <c r="G34" s="4">
        <v>4</v>
      </c>
      <c r="H34" s="11"/>
    </row>
    <row r="35" spans="1:8" ht="15.75">
      <c r="A35" s="8" t="s">
        <v>265</v>
      </c>
      <c r="B35" s="10" t="s">
        <v>263</v>
      </c>
      <c r="C35" s="5">
        <v>1</v>
      </c>
      <c r="D35" s="5" t="s">
        <v>171</v>
      </c>
      <c r="E35" s="4">
        <f>+F35/1.27</f>
        <v>110157.48031496063</v>
      </c>
      <c r="F35" s="4">
        <v>139900</v>
      </c>
      <c r="G35" s="4">
        <v>4</v>
      </c>
      <c r="H35" s="11"/>
    </row>
    <row r="36" spans="1:8" ht="15.75">
      <c r="A36" s="8" t="s">
        <v>107</v>
      </c>
      <c r="B36" s="10" t="s">
        <v>274</v>
      </c>
      <c r="C36" s="5">
        <v>1</v>
      </c>
      <c r="D36" s="5" t="s">
        <v>171</v>
      </c>
      <c r="E36" s="4">
        <f>+F36/1.27</f>
        <v>22496.062992125982</v>
      </c>
      <c r="F36" s="4">
        <v>28570</v>
      </c>
      <c r="G36" s="4">
        <v>4</v>
      </c>
      <c r="H36" s="11"/>
    </row>
    <row r="37" spans="1:8" ht="15.75">
      <c r="A37" s="8"/>
      <c r="B37" s="10"/>
      <c r="C37" s="5"/>
      <c r="D37" s="5"/>
      <c r="E37" s="4"/>
      <c r="F37" s="4"/>
      <c r="G37" s="4"/>
      <c r="H37" s="11"/>
    </row>
    <row r="38" spans="1:8" ht="18.75">
      <c r="A38" s="77" t="s">
        <v>198</v>
      </c>
      <c r="B38" s="78"/>
      <c r="C38" s="19"/>
      <c r="D38" s="19"/>
      <c r="E38" s="13"/>
      <c r="F38" s="13"/>
      <c r="G38" s="13"/>
      <c r="H38" s="36"/>
    </row>
    <row r="39" spans="1:8" s="18" customFormat="1" ht="15.75">
      <c r="A39" s="8" t="s">
        <v>137</v>
      </c>
      <c r="B39" s="9" t="s">
        <v>138</v>
      </c>
      <c r="C39" s="5">
        <v>1</v>
      </c>
      <c r="D39" s="5" t="s">
        <v>171</v>
      </c>
      <c r="E39" s="4">
        <f>+F39/1.27</f>
        <v>129133.85826771654</v>
      </c>
      <c r="F39" s="4">
        <v>164000</v>
      </c>
      <c r="G39" s="4">
        <v>5</v>
      </c>
      <c r="H39" s="17"/>
    </row>
    <row r="40" spans="1:8" s="18" customFormat="1" ht="15.75">
      <c r="A40" s="8" t="s">
        <v>139</v>
      </c>
      <c r="B40" s="9" t="s">
        <v>140</v>
      </c>
      <c r="C40" s="5">
        <v>1</v>
      </c>
      <c r="D40" s="5" t="s">
        <v>171</v>
      </c>
      <c r="E40" s="4">
        <f>+F40/1.27</f>
        <v>77913.38582677166</v>
      </c>
      <c r="F40" s="4">
        <v>98950</v>
      </c>
      <c r="G40" s="4">
        <v>5</v>
      </c>
      <c r="H40" s="17"/>
    </row>
    <row r="41" spans="1:8" s="18" customFormat="1" ht="15.75">
      <c r="A41" s="8" t="s">
        <v>145</v>
      </c>
      <c r="B41" s="9" t="s">
        <v>144</v>
      </c>
      <c r="C41" s="5">
        <v>1</v>
      </c>
      <c r="D41" s="5" t="s">
        <v>171</v>
      </c>
      <c r="E41" s="4">
        <f>+F41/1.27</f>
        <v>101086.61417322834</v>
      </c>
      <c r="F41" s="4">
        <v>128380</v>
      </c>
      <c r="G41" s="4">
        <v>5</v>
      </c>
      <c r="H41" s="17"/>
    </row>
    <row r="42" spans="1:8" s="18" customFormat="1" ht="15.75">
      <c r="A42" s="8" t="s">
        <v>135</v>
      </c>
      <c r="B42" s="9" t="s">
        <v>136</v>
      </c>
      <c r="C42" s="5">
        <v>1</v>
      </c>
      <c r="D42" s="5" t="s">
        <v>171</v>
      </c>
      <c r="E42" s="4">
        <f>+F42/1.27</f>
        <v>21181.102362204725</v>
      </c>
      <c r="F42" s="4">
        <v>26900</v>
      </c>
      <c r="G42" s="4">
        <v>5</v>
      </c>
      <c r="H42" s="17"/>
    </row>
    <row r="43" spans="1:8" s="18" customFormat="1" ht="15.75">
      <c r="A43" s="8"/>
      <c r="B43" s="9"/>
      <c r="C43" s="5"/>
      <c r="D43" s="5"/>
      <c r="E43" s="4"/>
      <c r="F43" s="4"/>
      <c r="G43" s="4"/>
      <c r="H43" s="17"/>
    </row>
    <row r="44" spans="1:8" s="16" customFormat="1" ht="18.75">
      <c r="A44" s="77" t="s">
        <v>277</v>
      </c>
      <c r="B44" s="78"/>
      <c r="C44" s="14"/>
      <c r="D44" s="14"/>
      <c r="E44" s="13"/>
      <c r="F44" s="13"/>
      <c r="G44" s="13"/>
      <c r="H44" s="21"/>
    </row>
    <row r="45" spans="1:8" ht="15.75">
      <c r="A45" s="8" t="s">
        <v>180</v>
      </c>
      <c r="B45" s="22" t="s">
        <v>182</v>
      </c>
      <c r="C45" s="5">
        <v>150</v>
      </c>
      <c r="D45" s="5" t="s">
        <v>170</v>
      </c>
      <c r="E45" s="4">
        <v>1763.7795275590552</v>
      </c>
      <c r="F45" s="4">
        <f>+E45*1.27</f>
        <v>2240</v>
      </c>
      <c r="G45" s="4">
        <v>5</v>
      </c>
      <c r="H45" s="23"/>
    </row>
    <row r="46" spans="1:8" ht="15.75">
      <c r="A46" s="8" t="s">
        <v>157</v>
      </c>
      <c r="B46" s="22" t="s">
        <v>181</v>
      </c>
      <c r="C46" s="5">
        <v>10</v>
      </c>
      <c r="D46" s="5" t="s">
        <v>172</v>
      </c>
      <c r="E46" s="4">
        <v>1862.2047244094488</v>
      </c>
      <c r="F46" s="4">
        <f aca="true" t="shared" si="0" ref="F46:F53">+E46*1.27</f>
        <v>2365</v>
      </c>
      <c r="G46" s="4">
        <v>5</v>
      </c>
      <c r="H46" s="23"/>
    </row>
    <row r="47" spans="1:8" ht="15.75">
      <c r="A47" s="8" t="s">
        <v>156</v>
      </c>
      <c r="B47" s="22" t="s">
        <v>177</v>
      </c>
      <c r="C47" s="5">
        <v>100</v>
      </c>
      <c r="D47" s="5" t="s">
        <v>170</v>
      </c>
      <c r="E47" s="4">
        <v>1704.724409448819</v>
      </c>
      <c r="F47" s="4">
        <f t="shared" si="0"/>
        <v>2165</v>
      </c>
      <c r="G47" s="4">
        <v>5</v>
      </c>
      <c r="H47" s="23"/>
    </row>
    <row r="48" spans="1:8" ht="15.75">
      <c r="A48" s="8" t="s">
        <v>105</v>
      </c>
      <c r="B48" s="22" t="s">
        <v>159</v>
      </c>
      <c r="C48" s="5">
        <v>150</v>
      </c>
      <c r="D48" s="5" t="s">
        <v>170</v>
      </c>
      <c r="E48" s="4">
        <v>1279.527559055118</v>
      </c>
      <c r="F48" s="4">
        <f t="shared" si="0"/>
        <v>1624.9999999999998</v>
      </c>
      <c r="G48" s="4">
        <v>5</v>
      </c>
      <c r="H48" s="23"/>
    </row>
    <row r="49" spans="1:8" ht="15.75">
      <c r="A49" s="8" t="s">
        <v>106</v>
      </c>
      <c r="B49" s="22" t="s">
        <v>160</v>
      </c>
      <c r="C49" s="5">
        <v>100</v>
      </c>
      <c r="D49" s="5" t="s">
        <v>170</v>
      </c>
      <c r="E49" s="4">
        <v>1578.740157480315</v>
      </c>
      <c r="F49" s="4">
        <f t="shared" si="0"/>
        <v>2005</v>
      </c>
      <c r="G49" s="4">
        <v>5</v>
      </c>
      <c r="H49" s="11"/>
    </row>
    <row r="50" spans="1:8" ht="15.75">
      <c r="A50" s="8" t="s">
        <v>199</v>
      </c>
      <c r="B50" s="22" t="s">
        <v>200</v>
      </c>
      <c r="C50" s="5">
        <v>150</v>
      </c>
      <c r="D50" s="5" t="s">
        <v>170</v>
      </c>
      <c r="E50" s="4">
        <v>1818.8976377952756</v>
      </c>
      <c r="F50" s="4">
        <f t="shared" si="0"/>
        <v>2310</v>
      </c>
      <c r="G50" s="4">
        <v>5</v>
      </c>
      <c r="H50" s="23"/>
    </row>
    <row r="51" spans="1:8" ht="15.75">
      <c r="A51" s="8" t="s">
        <v>108</v>
      </c>
      <c r="B51" s="22" t="s">
        <v>176</v>
      </c>
      <c r="C51" s="5">
        <v>100</v>
      </c>
      <c r="D51" s="5" t="s">
        <v>170</v>
      </c>
      <c r="E51" s="4">
        <v>1744.0944881889764</v>
      </c>
      <c r="F51" s="4">
        <f t="shared" si="0"/>
        <v>2215</v>
      </c>
      <c r="G51" s="4">
        <v>5</v>
      </c>
      <c r="H51" s="11"/>
    </row>
    <row r="52" spans="1:8" ht="15.75">
      <c r="A52" s="8" t="s">
        <v>256</v>
      </c>
      <c r="B52" s="22" t="s">
        <v>278</v>
      </c>
      <c r="C52" s="5">
        <v>100</v>
      </c>
      <c r="D52" s="5" t="s">
        <v>170</v>
      </c>
      <c r="E52" s="4">
        <v>2480.314960629921</v>
      </c>
      <c r="F52" s="4">
        <f t="shared" si="0"/>
        <v>3150</v>
      </c>
      <c r="G52" s="4">
        <v>5</v>
      </c>
      <c r="H52" s="23"/>
    </row>
    <row r="53" spans="1:8" ht="15.75">
      <c r="A53" s="8" t="s">
        <v>280</v>
      </c>
      <c r="B53" s="22" t="s">
        <v>279</v>
      </c>
      <c r="C53" s="5">
        <v>1</v>
      </c>
      <c r="D53" s="5" t="s">
        <v>171</v>
      </c>
      <c r="E53" s="4">
        <v>3543.3</v>
      </c>
      <c r="F53" s="4">
        <f t="shared" si="0"/>
        <v>4499.991</v>
      </c>
      <c r="G53" s="4">
        <v>5</v>
      </c>
      <c r="H53" s="23"/>
    </row>
    <row r="54" spans="1:8" ht="15.75">
      <c r="A54" s="8"/>
      <c r="B54" s="22"/>
      <c r="C54" s="5"/>
      <c r="D54" s="5"/>
      <c r="E54" s="4"/>
      <c r="F54" s="4"/>
      <c r="G54" s="4"/>
      <c r="H54" s="23"/>
    </row>
    <row r="55" spans="1:8" s="16" customFormat="1" ht="18.75">
      <c r="A55" s="77" t="s">
        <v>276</v>
      </c>
      <c r="B55" s="78"/>
      <c r="C55" s="14"/>
      <c r="D55" s="14"/>
      <c r="E55" s="13"/>
      <c r="F55" s="13"/>
      <c r="G55" s="13"/>
      <c r="H55" s="21"/>
    </row>
    <row r="56" spans="1:8" ht="15.75">
      <c r="A56" s="8" t="s">
        <v>250</v>
      </c>
      <c r="B56" s="22" t="s">
        <v>251</v>
      </c>
      <c r="C56" s="5">
        <v>1</v>
      </c>
      <c r="D56" s="5" t="s">
        <v>171</v>
      </c>
      <c r="E56" s="4">
        <v>20078.740157480315</v>
      </c>
      <c r="F56" s="4">
        <f aca="true" t="shared" si="1" ref="F56:F61">+E56*1.27</f>
        <v>25500</v>
      </c>
      <c r="G56" s="4">
        <v>6</v>
      </c>
      <c r="H56" s="23"/>
    </row>
    <row r="57" spans="1:8" ht="15.75">
      <c r="A57" s="8" t="s">
        <v>252</v>
      </c>
      <c r="B57" s="22" t="s">
        <v>253</v>
      </c>
      <c r="C57" s="5">
        <v>1</v>
      </c>
      <c r="D57" s="5" t="s">
        <v>171</v>
      </c>
      <c r="E57" s="4">
        <v>26614.173228346455</v>
      </c>
      <c r="F57" s="4">
        <f t="shared" si="1"/>
        <v>33800</v>
      </c>
      <c r="G57" s="4">
        <v>6</v>
      </c>
      <c r="H57" s="23"/>
    </row>
    <row r="58" spans="1:8" ht="15.75">
      <c r="A58" s="8" t="s">
        <v>254</v>
      </c>
      <c r="B58" s="22" t="s">
        <v>255</v>
      </c>
      <c r="C58" s="5">
        <v>1</v>
      </c>
      <c r="D58" s="5" t="s">
        <v>171</v>
      </c>
      <c r="E58" s="4">
        <v>26614.173228346455</v>
      </c>
      <c r="F58" s="4">
        <f t="shared" si="1"/>
        <v>33800</v>
      </c>
      <c r="G58" s="4">
        <v>6</v>
      </c>
      <c r="H58" s="23"/>
    </row>
    <row r="59" spans="1:8" ht="15.75">
      <c r="A59" s="8" t="s">
        <v>257</v>
      </c>
      <c r="B59" s="22" t="s">
        <v>258</v>
      </c>
      <c r="C59" s="5">
        <v>1</v>
      </c>
      <c r="D59" s="5" t="s">
        <v>171</v>
      </c>
      <c r="E59" s="4">
        <v>157401.57</v>
      </c>
      <c r="F59" s="4">
        <f t="shared" si="1"/>
        <v>199899.9939</v>
      </c>
      <c r="G59" s="4">
        <v>6</v>
      </c>
      <c r="H59" s="23"/>
    </row>
    <row r="60" spans="1:8" ht="15.75">
      <c r="A60" s="8" t="s">
        <v>282</v>
      </c>
      <c r="B60" s="22" t="s">
        <v>281</v>
      </c>
      <c r="C60" s="5">
        <v>1</v>
      </c>
      <c r="D60" s="5" t="s">
        <v>171</v>
      </c>
      <c r="E60" s="4">
        <v>157401.57</v>
      </c>
      <c r="F60" s="4">
        <f t="shared" si="1"/>
        <v>199899.9939</v>
      </c>
      <c r="G60" s="4">
        <v>6</v>
      </c>
      <c r="H60" s="23"/>
    </row>
    <row r="61" spans="1:8" ht="15.75">
      <c r="A61" s="8" t="s">
        <v>283</v>
      </c>
      <c r="B61" s="22" t="s">
        <v>284</v>
      </c>
      <c r="C61" s="5">
        <v>1</v>
      </c>
      <c r="D61" s="5" t="s">
        <v>171</v>
      </c>
      <c r="E61" s="4">
        <v>31417</v>
      </c>
      <c r="F61" s="4">
        <f t="shared" si="1"/>
        <v>39899.590000000004</v>
      </c>
      <c r="G61" s="4">
        <v>6</v>
      </c>
      <c r="H61" s="23"/>
    </row>
    <row r="62" spans="1:8" ht="15.75">
      <c r="A62" s="8"/>
      <c r="B62" s="22"/>
      <c r="C62" s="5"/>
      <c r="D62" s="5"/>
      <c r="E62" s="4"/>
      <c r="F62" s="4"/>
      <c r="G62" s="4"/>
      <c r="H62" s="23"/>
    </row>
    <row r="63" spans="1:8" s="20" customFormat="1" ht="18.75">
      <c r="A63" s="77" t="s">
        <v>285</v>
      </c>
      <c r="B63" s="78"/>
      <c r="C63" s="14"/>
      <c r="D63" s="14"/>
      <c r="E63" s="13"/>
      <c r="F63" s="13"/>
      <c r="G63" s="13"/>
      <c r="H63" s="15"/>
    </row>
    <row r="64" spans="1:8" s="18" customFormat="1" ht="15.75">
      <c r="A64" s="8" t="s">
        <v>240</v>
      </c>
      <c r="B64" s="9" t="s">
        <v>368</v>
      </c>
      <c r="C64" s="5">
        <v>1</v>
      </c>
      <c r="D64" s="5" t="s">
        <v>171</v>
      </c>
      <c r="E64" s="4">
        <v>19291.338582677166</v>
      </c>
      <c r="F64" s="4">
        <f>+E64*1.27</f>
        <v>24500</v>
      </c>
      <c r="G64" s="4">
        <v>7</v>
      </c>
      <c r="H64" s="17"/>
    </row>
    <row r="65" spans="1:8" s="18" customFormat="1" ht="15.75">
      <c r="A65" s="8" t="s">
        <v>369</v>
      </c>
      <c r="B65" s="9" t="s">
        <v>370</v>
      </c>
      <c r="C65" s="5"/>
      <c r="D65" s="5"/>
      <c r="E65" s="4"/>
      <c r="F65" s="4"/>
      <c r="G65" s="4"/>
      <c r="H65" s="17"/>
    </row>
    <row r="66" spans="1:8" s="18" customFormat="1" ht="15.75">
      <c r="A66" s="8" t="s">
        <v>241</v>
      </c>
      <c r="B66" s="9" t="s">
        <v>242</v>
      </c>
      <c r="C66" s="5">
        <v>1</v>
      </c>
      <c r="D66" s="5" t="s">
        <v>171</v>
      </c>
      <c r="E66" s="4">
        <v>10944.88</v>
      </c>
      <c r="F66" s="4">
        <f>+E66*1.27</f>
        <v>13899.997599999999</v>
      </c>
      <c r="G66" s="4">
        <v>7</v>
      </c>
      <c r="H66" s="17"/>
    </row>
    <row r="67" spans="1:8" s="18" customFormat="1" ht="15.75">
      <c r="A67" s="8" t="s">
        <v>243</v>
      </c>
      <c r="B67" s="9" t="s">
        <v>286</v>
      </c>
      <c r="C67" s="5">
        <v>1</v>
      </c>
      <c r="D67" s="5" t="s">
        <v>171</v>
      </c>
      <c r="E67" s="4">
        <v>20394</v>
      </c>
      <c r="F67" s="4">
        <f>+E67*1.27</f>
        <v>25900.38</v>
      </c>
      <c r="G67" s="4">
        <v>7</v>
      </c>
      <c r="H67" s="17"/>
    </row>
    <row r="68" spans="1:8" ht="15.75">
      <c r="A68" s="8" t="s">
        <v>287</v>
      </c>
      <c r="B68" s="22" t="s">
        <v>288</v>
      </c>
      <c r="C68" s="5">
        <v>1</v>
      </c>
      <c r="D68" s="5" t="s">
        <v>171</v>
      </c>
      <c r="E68" s="4">
        <v>1744.18</v>
      </c>
      <c r="F68" s="4">
        <f>+E68*1.27</f>
        <v>2215.1086</v>
      </c>
      <c r="G68" s="4">
        <v>7</v>
      </c>
      <c r="H68" s="23"/>
    </row>
    <row r="69" spans="1:8" ht="15.75">
      <c r="A69" s="8"/>
      <c r="B69" s="22"/>
      <c r="C69" s="5"/>
      <c r="D69" s="5"/>
      <c r="E69" s="4"/>
      <c r="F69" s="4"/>
      <c r="G69" s="4"/>
      <c r="H69" s="23"/>
    </row>
    <row r="70" spans="1:8" s="16" customFormat="1" ht="18.75">
      <c r="A70" s="77" t="s">
        <v>296</v>
      </c>
      <c r="B70" s="78"/>
      <c r="C70" s="24"/>
      <c r="D70" s="24"/>
      <c r="E70" s="13"/>
      <c r="F70" s="13"/>
      <c r="G70" s="13"/>
      <c r="H70" s="63"/>
    </row>
    <row r="71" spans="1:8" ht="15.75">
      <c r="A71" s="3" t="s">
        <v>234</v>
      </c>
      <c r="B71" s="22" t="s">
        <v>235</v>
      </c>
      <c r="C71" s="5">
        <v>1</v>
      </c>
      <c r="D71" s="5" t="s">
        <v>171</v>
      </c>
      <c r="E71" s="4">
        <v>14125.984251968504</v>
      </c>
      <c r="F71" s="4">
        <f>+E71*1.27</f>
        <v>17940</v>
      </c>
      <c r="G71" s="4">
        <v>8</v>
      </c>
      <c r="H71" s="23"/>
    </row>
    <row r="72" spans="1:8" ht="15.75">
      <c r="A72" s="3" t="s">
        <v>236</v>
      </c>
      <c r="B72" s="22" t="s">
        <v>237</v>
      </c>
      <c r="C72" s="5">
        <v>1</v>
      </c>
      <c r="D72" s="5" t="s">
        <v>171</v>
      </c>
      <c r="E72" s="4">
        <v>17440.94488188976</v>
      </c>
      <c r="F72" s="4">
        <f aca="true" t="shared" si="2" ref="F72:F77">+E72*1.27</f>
        <v>22149.999999999996</v>
      </c>
      <c r="G72" s="4">
        <v>8</v>
      </c>
      <c r="H72" s="23"/>
    </row>
    <row r="73" spans="1:8" ht="15.75">
      <c r="A73" s="3" t="s">
        <v>238</v>
      </c>
      <c r="B73" s="22" t="s">
        <v>239</v>
      </c>
      <c r="C73" s="5">
        <v>1</v>
      </c>
      <c r="D73" s="5" t="s">
        <v>171</v>
      </c>
      <c r="E73" s="4">
        <v>27795.27559055118</v>
      </c>
      <c r="F73" s="4">
        <f t="shared" si="2"/>
        <v>35300</v>
      </c>
      <c r="G73" s="4">
        <v>8</v>
      </c>
      <c r="H73" s="23"/>
    </row>
    <row r="74" spans="1:8" ht="15.75">
      <c r="A74" s="8" t="s">
        <v>290</v>
      </c>
      <c r="B74" s="22" t="s">
        <v>289</v>
      </c>
      <c r="C74" s="5">
        <v>1</v>
      </c>
      <c r="D74" s="5" t="s">
        <v>171</v>
      </c>
      <c r="E74" s="4">
        <v>9815</v>
      </c>
      <c r="F74" s="4">
        <f t="shared" si="2"/>
        <v>12465.05</v>
      </c>
      <c r="G74" s="4">
        <v>8</v>
      </c>
      <c r="H74" s="23"/>
    </row>
    <row r="75" spans="1:8" ht="15.75">
      <c r="A75" s="8" t="s">
        <v>291</v>
      </c>
      <c r="B75" s="22" t="s">
        <v>292</v>
      </c>
      <c r="C75" s="5">
        <v>1</v>
      </c>
      <c r="D75" s="5" t="s">
        <v>171</v>
      </c>
      <c r="E75" s="4">
        <v>20197</v>
      </c>
      <c r="F75" s="4">
        <f t="shared" si="2"/>
        <v>25650.19</v>
      </c>
      <c r="G75" s="4">
        <v>9</v>
      </c>
      <c r="H75" s="23"/>
    </row>
    <row r="76" spans="1:8" ht="15.75">
      <c r="A76" s="8" t="s">
        <v>294</v>
      </c>
      <c r="B76" s="22" t="s">
        <v>293</v>
      </c>
      <c r="C76" s="5">
        <v>1</v>
      </c>
      <c r="D76" s="5" t="s">
        <v>171</v>
      </c>
      <c r="E76" s="4">
        <v>29453</v>
      </c>
      <c r="F76" s="4">
        <f t="shared" si="2"/>
        <v>37405.31</v>
      </c>
      <c r="G76" s="4">
        <v>9</v>
      </c>
      <c r="H76" s="23"/>
    </row>
    <row r="77" spans="1:8" ht="15.75">
      <c r="A77" s="8" t="s">
        <v>295</v>
      </c>
      <c r="B77" s="22" t="s">
        <v>335</v>
      </c>
      <c r="C77" s="5">
        <v>1</v>
      </c>
      <c r="D77" s="5" t="s">
        <v>171</v>
      </c>
      <c r="E77" s="4">
        <v>929.13</v>
      </c>
      <c r="F77" s="4">
        <f t="shared" si="2"/>
        <v>1179.9951</v>
      </c>
      <c r="G77" s="4">
        <v>8</v>
      </c>
      <c r="H77" s="23"/>
    </row>
    <row r="78" spans="1:8" ht="15.75">
      <c r="A78" s="8"/>
      <c r="B78" s="22"/>
      <c r="C78" s="5"/>
      <c r="D78" s="5"/>
      <c r="E78" s="4"/>
      <c r="F78" s="4"/>
      <c r="G78" s="4"/>
      <c r="H78" s="23"/>
    </row>
    <row r="79" spans="1:8" ht="15.75">
      <c r="A79" s="3"/>
      <c r="B79" s="22"/>
      <c r="C79" s="5"/>
      <c r="D79" s="5"/>
      <c r="E79" s="4"/>
      <c r="F79" s="4"/>
      <c r="G79" s="4"/>
      <c r="H79" s="23"/>
    </row>
    <row r="80" spans="1:8" ht="15.75">
      <c r="A80" s="3" t="s">
        <v>297</v>
      </c>
      <c r="B80" s="22" t="s">
        <v>298</v>
      </c>
      <c r="C80" s="5">
        <v>1</v>
      </c>
      <c r="D80" s="5" t="s">
        <v>171</v>
      </c>
      <c r="E80" s="4">
        <v>2744.0944881889764</v>
      </c>
      <c r="F80" s="4">
        <f>+E80*1.27</f>
        <v>3485</v>
      </c>
      <c r="G80" s="4">
        <v>11</v>
      </c>
      <c r="H80" s="23"/>
    </row>
    <row r="81" spans="1:8" ht="15.75">
      <c r="A81" s="3" t="s">
        <v>299</v>
      </c>
      <c r="B81" s="22" t="s">
        <v>300</v>
      </c>
      <c r="C81" s="5">
        <v>1</v>
      </c>
      <c r="D81" s="5" t="s">
        <v>171</v>
      </c>
      <c r="E81" s="4">
        <v>3641.732283464567</v>
      </c>
      <c r="F81" s="4">
        <f aca="true" t="shared" si="3" ref="F81:F101">+E81*1.27</f>
        <v>4625</v>
      </c>
      <c r="G81" s="4">
        <v>10</v>
      </c>
      <c r="H81" s="23"/>
    </row>
    <row r="82" spans="1:8" ht="15.75">
      <c r="A82" s="3" t="s">
        <v>301</v>
      </c>
      <c r="B82" s="22" t="s">
        <v>302</v>
      </c>
      <c r="C82" s="5">
        <v>1</v>
      </c>
      <c r="D82" s="5" t="s">
        <v>171</v>
      </c>
      <c r="E82" s="4">
        <v>1625.984251968504</v>
      </c>
      <c r="F82" s="4">
        <f t="shared" si="3"/>
        <v>2065</v>
      </c>
      <c r="G82" s="4">
        <v>10</v>
      </c>
      <c r="H82" s="23"/>
    </row>
    <row r="83" spans="1:8" ht="15.75">
      <c r="A83" s="3" t="s">
        <v>303</v>
      </c>
      <c r="B83" s="22" t="s">
        <v>304</v>
      </c>
      <c r="C83" s="5">
        <v>1</v>
      </c>
      <c r="D83" s="5" t="s">
        <v>171</v>
      </c>
      <c r="E83" s="4">
        <v>14897.63779527559</v>
      </c>
      <c r="F83" s="4">
        <f t="shared" si="3"/>
        <v>18920</v>
      </c>
      <c r="G83" s="4">
        <v>10</v>
      </c>
      <c r="H83" s="23"/>
    </row>
    <row r="84" spans="1:8" ht="15.75">
      <c r="A84" s="3" t="s">
        <v>305</v>
      </c>
      <c r="B84" s="22" t="s">
        <v>306</v>
      </c>
      <c r="C84" s="5">
        <v>1</v>
      </c>
      <c r="D84" s="5" t="s">
        <v>171</v>
      </c>
      <c r="E84" s="4">
        <v>3389.763779527559</v>
      </c>
      <c r="F84" s="4">
        <f t="shared" si="3"/>
        <v>4305</v>
      </c>
      <c r="G84" s="4">
        <v>10</v>
      </c>
      <c r="H84" s="23"/>
    </row>
    <row r="85" spans="1:8" ht="15.75">
      <c r="A85" s="3" t="s">
        <v>307</v>
      </c>
      <c r="B85" s="22" t="s">
        <v>308</v>
      </c>
      <c r="C85" s="5">
        <v>1</v>
      </c>
      <c r="D85" s="5" t="s">
        <v>171</v>
      </c>
      <c r="E85" s="4">
        <v>3303.1496062992123</v>
      </c>
      <c r="F85" s="4">
        <f t="shared" si="3"/>
        <v>4195</v>
      </c>
      <c r="G85" s="4">
        <v>11</v>
      </c>
      <c r="H85" s="23"/>
    </row>
    <row r="86" spans="1:8" ht="15.75">
      <c r="A86" s="3" t="s">
        <v>309</v>
      </c>
      <c r="B86" s="22" t="s">
        <v>310</v>
      </c>
      <c r="C86" s="5">
        <v>1</v>
      </c>
      <c r="D86" s="5" t="s">
        <v>171</v>
      </c>
      <c r="E86" s="4">
        <v>897.6377952755905</v>
      </c>
      <c r="F86" s="4">
        <f t="shared" si="3"/>
        <v>1140</v>
      </c>
      <c r="G86" s="4">
        <v>11</v>
      </c>
      <c r="H86" s="23"/>
    </row>
    <row r="87" spans="1:8" ht="15.75">
      <c r="A87" s="3" t="s">
        <v>311</v>
      </c>
      <c r="B87" s="22" t="s">
        <v>312</v>
      </c>
      <c r="C87" s="5">
        <v>1</v>
      </c>
      <c r="D87" s="5" t="s">
        <v>171</v>
      </c>
      <c r="E87" s="4">
        <v>1007.8740157480315</v>
      </c>
      <c r="F87" s="4">
        <f t="shared" si="3"/>
        <v>1280</v>
      </c>
      <c r="G87" s="4">
        <v>10</v>
      </c>
      <c r="H87" s="23"/>
    </row>
    <row r="88" spans="1:8" ht="15.75">
      <c r="A88" s="3" t="s">
        <v>313</v>
      </c>
      <c r="B88" s="22" t="s">
        <v>314</v>
      </c>
      <c r="C88" s="5">
        <v>1</v>
      </c>
      <c r="D88" s="5" t="s">
        <v>171</v>
      </c>
      <c r="E88" s="4">
        <v>448.81889763779526</v>
      </c>
      <c r="F88" s="4">
        <f t="shared" si="3"/>
        <v>570</v>
      </c>
      <c r="G88" s="4">
        <v>10</v>
      </c>
      <c r="H88" s="23"/>
    </row>
    <row r="89" spans="1:8" ht="15.75">
      <c r="A89" s="3" t="s">
        <v>315</v>
      </c>
      <c r="B89" s="22" t="s">
        <v>316</v>
      </c>
      <c r="C89" s="5">
        <v>1</v>
      </c>
      <c r="D89" s="5" t="s">
        <v>171</v>
      </c>
      <c r="E89" s="4">
        <v>448.81889763779526</v>
      </c>
      <c r="F89" s="4">
        <f t="shared" si="3"/>
        <v>570</v>
      </c>
      <c r="G89" s="4">
        <v>10</v>
      </c>
      <c r="H89" s="23"/>
    </row>
    <row r="90" spans="1:8" ht="15.75">
      <c r="A90" s="3" t="s">
        <v>317</v>
      </c>
      <c r="B90" s="22" t="s">
        <v>318</v>
      </c>
      <c r="C90" s="5">
        <v>1</v>
      </c>
      <c r="D90" s="5" t="s">
        <v>171</v>
      </c>
      <c r="E90" s="4">
        <v>862.2047244094488</v>
      </c>
      <c r="F90" s="4">
        <f t="shared" si="3"/>
        <v>1095</v>
      </c>
      <c r="G90" s="4">
        <v>10</v>
      </c>
      <c r="H90" s="23"/>
    </row>
    <row r="91" spans="1:8" ht="15.75">
      <c r="A91" s="3" t="s">
        <v>319</v>
      </c>
      <c r="B91" s="22" t="s">
        <v>320</v>
      </c>
      <c r="C91" s="5">
        <v>1</v>
      </c>
      <c r="D91" s="5" t="s">
        <v>171</v>
      </c>
      <c r="E91" s="4">
        <v>503.93700787401576</v>
      </c>
      <c r="F91" s="4">
        <f t="shared" si="3"/>
        <v>640</v>
      </c>
      <c r="G91" s="4">
        <v>10</v>
      </c>
      <c r="H91" s="23"/>
    </row>
    <row r="92" spans="1:8" ht="15.75">
      <c r="A92" s="3" t="s">
        <v>321</v>
      </c>
      <c r="B92" s="22" t="s">
        <v>322</v>
      </c>
      <c r="C92" s="5">
        <v>1</v>
      </c>
      <c r="D92" s="5" t="s">
        <v>171</v>
      </c>
      <c r="E92" s="4">
        <v>14669.291338582678</v>
      </c>
      <c r="F92" s="4">
        <f t="shared" si="3"/>
        <v>18630</v>
      </c>
      <c r="G92" s="4">
        <v>10</v>
      </c>
      <c r="H92" s="23"/>
    </row>
    <row r="93" spans="1:8" ht="15.75">
      <c r="A93" s="3" t="s">
        <v>323</v>
      </c>
      <c r="B93" s="22" t="s">
        <v>324</v>
      </c>
      <c r="C93" s="5">
        <v>1</v>
      </c>
      <c r="D93" s="5" t="s">
        <v>171</v>
      </c>
      <c r="E93" s="4">
        <v>2771.6535433070867</v>
      </c>
      <c r="F93" s="4">
        <f t="shared" si="3"/>
        <v>3520</v>
      </c>
      <c r="G93" s="4">
        <v>11</v>
      </c>
      <c r="H93" s="23"/>
    </row>
    <row r="94" spans="1:8" ht="15.75">
      <c r="A94" s="3" t="s">
        <v>325</v>
      </c>
      <c r="B94" s="22" t="s">
        <v>326</v>
      </c>
      <c r="C94" s="5">
        <v>1</v>
      </c>
      <c r="D94" s="5" t="s">
        <v>171</v>
      </c>
      <c r="E94" s="4">
        <v>307.0866141732283</v>
      </c>
      <c r="F94" s="4">
        <f t="shared" si="3"/>
        <v>390</v>
      </c>
      <c r="G94" s="4">
        <v>11</v>
      </c>
      <c r="H94" s="23"/>
    </row>
    <row r="95" spans="1:8" ht="15.75">
      <c r="A95" s="3" t="s">
        <v>327</v>
      </c>
      <c r="B95" s="22" t="s">
        <v>328</v>
      </c>
      <c r="C95" s="5">
        <v>1</v>
      </c>
      <c r="D95" s="5" t="s">
        <v>171</v>
      </c>
      <c r="E95" s="4">
        <v>6133.858267716535</v>
      </c>
      <c r="F95" s="4">
        <f t="shared" si="3"/>
        <v>7790</v>
      </c>
      <c r="G95" s="4">
        <v>11</v>
      </c>
      <c r="H95" s="23"/>
    </row>
    <row r="96" spans="1:8" ht="15.75">
      <c r="A96" s="3" t="s">
        <v>329</v>
      </c>
      <c r="B96" s="22" t="s">
        <v>330</v>
      </c>
      <c r="C96" s="5">
        <v>1</v>
      </c>
      <c r="D96" s="5" t="s">
        <v>171</v>
      </c>
      <c r="E96" s="4">
        <v>3023.6220472440946</v>
      </c>
      <c r="F96" s="4">
        <f t="shared" si="3"/>
        <v>3840</v>
      </c>
      <c r="G96" s="4">
        <v>11</v>
      </c>
      <c r="H96" s="23"/>
    </row>
    <row r="97" spans="1:8" ht="15.75">
      <c r="A97" s="8" t="s">
        <v>331</v>
      </c>
      <c r="B97" s="22" t="s">
        <v>332</v>
      </c>
      <c r="C97" s="5">
        <v>1</v>
      </c>
      <c r="D97" s="5" t="s">
        <v>171</v>
      </c>
      <c r="E97" s="4">
        <v>3023.6220472440946</v>
      </c>
      <c r="F97" s="4">
        <f t="shared" si="3"/>
        <v>3840</v>
      </c>
      <c r="G97" s="4">
        <v>11</v>
      </c>
      <c r="H97" s="23"/>
    </row>
    <row r="98" spans="1:8" s="16" customFormat="1" ht="15.75">
      <c r="A98" s="69" t="s">
        <v>333</v>
      </c>
      <c r="B98" s="64" t="s">
        <v>334</v>
      </c>
      <c r="C98" s="5">
        <v>1</v>
      </c>
      <c r="D98" s="5" t="s">
        <v>171</v>
      </c>
      <c r="E98" s="4">
        <v>251.96850393700788</v>
      </c>
      <c r="F98" s="4">
        <f t="shared" si="3"/>
        <v>320</v>
      </c>
      <c r="G98" s="4">
        <v>11</v>
      </c>
      <c r="H98" s="65"/>
    </row>
    <row r="99" spans="1:8" s="18" customFormat="1" ht="15.75">
      <c r="A99" s="8" t="s">
        <v>336</v>
      </c>
      <c r="B99" s="9" t="s">
        <v>337</v>
      </c>
      <c r="C99" s="5">
        <v>1</v>
      </c>
      <c r="D99" s="5" t="s">
        <v>171</v>
      </c>
      <c r="E99" s="4">
        <v>905.51</v>
      </c>
      <c r="F99" s="4">
        <f t="shared" si="3"/>
        <v>1149.9977</v>
      </c>
      <c r="G99" s="4">
        <v>11</v>
      </c>
      <c r="H99" s="17"/>
    </row>
    <row r="100" spans="1:8" s="18" customFormat="1" ht="15.75">
      <c r="A100" s="8" t="s">
        <v>339</v>
      </c>
      <c r="B100" s="9" t="s">
        <v>338</v>
      </c>
      <c r="C100" s="5">
        <v>1</v>
      </c>
      <c r="D100" s="5" t="s">
        <v>171</v>
      </c>
      <c r="E100" s="4">
        <v>1889.76</v>
      </c>
      <c r="F100" s="4">
        <f t="shared" si="3"/>
        <v>2399.9952</v>
      </c>
      <c r="G100" s="4">
        <v>11</v>
      </c>
      <c r="H100" s="17"/>
    </row>
    <row r="101" spans="1:8" s="18" customFormat="1" ht="15.75">
      <c r="A101" s="8" t="s">
        <v>341</v>
      </c>
      <c r="B101" s="9" t="s">
        <v>340</v>
      </c>
      <c r="C101" s="5">
        <v>1</v>
      </c>
      <c r="D101" s="5" t="s">
        <v>171</v>
      </c>
      <c r="E101" s="4">
        <v>2354.33</v>
      </c>
      <c r="F101" s="4">
        <f t="shared" si="3"/>
        <v>2989.9991</v>
      </c>
      <c r="G101" s="4">
        <v>11</v>
      </c>
      <c r="H101" s="17"/>
    </row>
    <row r="102" spans="1:8" s="18" customFormat="1" ht="31.5">
      <c r="A102" s="8" t="s">
        <v>381</v>
      </c>
      <c r="B102" s="9" t="s">
        <v>382</v>
      </c>
      <c r="C102" s="5">
        <v>1</v>
      </c>
      <c r="D102" s="5" t="s">
        <v>171</v>
      </c>
      <c r="E102" s="76" t="s">
        <v>383</v>
      </c>
      <c r="F102" s="76" t="s">
        <v>384</v>
      </c>
      <c r="G102" s="4">
        <v>16</v>
      </c>
      <c r="H102" s="17"/>
    </row>
    <row r="103" spans="1:8" s="18" customFormat="1" ht="15.75">
      <c r="A103" s="8"/>
      <c r="B103" s="25"/>
      <c r="C103" s="39"/>
      <c r="D103" s="39"/>
      <c r="E103" s="4"/>
      <c r="F103" s="4"/>
      <c r="G103" s="4"/>
      <c r="H103" s="17"/>
    </row>
    <row r="104" spans="1:8" s="16" customFormat="1" ht="18.75">
      <c r="A104" s="77" t="s">
        <v>342</v>
      </c>
      <c r="B104" s="78"/>
      <c r="C104" s="24"/>
      <c r="D104" s="24"/>
      <c r="E104" s="13"/>
      <c r="F104" s="13"/>
      <c r="G104" s="13"/>
      <c r="H104" s="63"/>
    </row>
    <row r="105" spans="1:8" s="18" customFormat="1" ht="15.75">
      <c r="A105" s="8" t="s">
        <v>220</v>
      </c>
      <c r="B105" s="25" t="s">
        <v>221</v>
      </c>
      <c r="C105" s="39">
        <v>1</v>
      </c>
      <c r="D105" s="39" t="s">
        <v>171</v>
      </c>
      <c r="E105" s="4">
        <v>44488.188976377955</v>
      </c>
      <c r="F105" s="4">
        <f>+E105*1.27</f>
        <v>56500</v>
      </c>
      <c r="G105" s="4">
        <v>12</v>
      </c>
      <c r="H105" s="17"/>
    </row>
    <row r="106" spans="1:8" s="18" customFormat="1" ht="15.75">
      <c r="A106" s="8" t="s">
        <v>222</v>
      </c>
      <c r="B106" s="25" t="s">
        <v>223</v>
      </c>
      <c r="C106" s="39">
        <v>1</v>
      </c>
      <c r="D106" s="39" t="s">
        <v>171</v>
      </c>
      <c r="E106" s="4">
        <v>66299.21259842519</v>
      </c>
      <c r="F106" s="4">
        <f aca="true" t="shared" si="4" ref="F106:F111">+E106*1.27</f>
        <v>84200</v>
      </c>
      <c r="G106" s="4">
        <v>12</v>
      </c>
      <c r="H106" s="17"/>
    </row>
    <row r="107" spans="1:8" s="18" customFormat="1" ht="15.75">
      <c r="A107" s="8" t="s">
        <v>224</v>
      </c>
      <c r="B107" s="9" t="s">
        <v>225</v>
      </c>
      <c r="C107" s="39">
        <v>1</v>
      </c>
      <c r="D107" s="39" t="s">
        <v>171</v>
      </c>
      <c r="E107" s="4">
        <v>66299.21259842519</v>
      </c>
      <c r="F107" s="4">
        <f t="shared" si="4"/>
        <v>84200</v>
      </c>
      <c r="G107" s="4">
        <v>12</v>
      </c>
      <c r="H107" s="17"/>
    </row>
    <row r="108" spans="1:8" s="18" customFormat="1" ht="15.75">
      <c r="A108" s="70" t="s">
        <v>226</v>
      </c>
      <c r="B108" s="37" t="s">
        <v>227</v>
      </c>
      <c r="C108" s="39">
        <v>1</v>
      </c>
      <c r="D108" s="39" t="s">
        <v>171</v>
      </c>
      <c r="E108" s="4">
        <v>39527.55905511811</v>
      </c>
      <c r="F108" s="4">
        <f t="shared" si="4"/>
        <v>50200</v>
      </c>
      <c r="G108" s="4">
        <v>12</v>
      </c>
      <c r="H108" s="17"/>
    </row>
    <row r="109" spans="1:8" s="18" customFormat="1" ht="15.75">
      <c r="A109" s="8" t="s">
        <v>228</v>
      </c>
      <c r="B109" s="9" t="s">
        <v>229</v>
      </c>
      <c r="C109" s="5">
        <v>1</v>
      </c>
      <c r="D109" s="39" t="s">
        <v>171</v>
      </c>
      <c r="E109" s="4">
        <v>47874.015748031496</v>
      </c>
      <c r="F109" s="4">
        <f t="shared" si="4"/>
        <v>60800</v>
      </c>
      <c r="G109" s="4">
        <v>12</v>
      </c>
      <c r="H109" s="17"/>
    </row>
    <row r="110" spans="1:8" s="18" customFormat="1" ht="15.75">
      <c r="A110" s="8" t="s">
        <v>230</v>
      </c>
      <c r="B110" s="9" t="s">
        <v>231</v>
      </c>
      <c r="C110" s="5">
        <v>1</v>
      </c>
      <c r="D110" s="39" t="s">
        <v>171</v>
      </c>
      <c r="E110" s="4">
        <v>39527.55905511811</v>
      </c>
      <c r="F110" s="4">
        <f t="shared" si="4"/>
        <v>50200</v>
      </c>
      <c r="G110" s="4">
        <v>12</v>
      </c>
      <c r="H110" s="17"/>
    </row>
    <row r="111" spans="1:8" s="18" customFormat="1" ht="15.75">
      <c r="A111" s="8" t="s">
        <v>232</v>
      </c>
      <c r="B111" s="9" t="s">
        <v>233</v>
      </c>
      <c r="C111" s="5">
        <v>1</v>
      </c>
      <c r="D111" s="39" t="s">
        <v>171</v>
      </c>
      <c r="E111" s="4">
        <v>35826.77165354331</v>
      </c>
      <c r="F111" s="4">
        <f t="shared" si="4"/>
        <v>45500</v>
      </c>
      <c r="G111" s="4">
        <v>12</v>
      </c>
      <c r="H111" s="17"/>
    </row>
    <row r="112" spans="1:8" s="18" customFormat="1" ht="15.75">
      <c r="A112" s="8"/>
      <c r="B112" s="9"/>
      <c r="C112" s="5"/>
      <c r="D112" s="5"/>
      <c r="E112" s="4"/>
      <c r="F112" s="4"/>
      <c r="G112" s="4"/>
      <c r="H112" s="17"/>
    </row>
    <row r="113" spans="1:8" s="18" customFormat="1" ht="15.75">
      <c r="A113" s="8" t="s">
        <v>201</v>
      </c>
      <c r="B113" s="9" t="s">
        <v>202</v>
      </c>
      <c r="C113" s="5">
        <v>1</v>
      </c>
      <c r="D113" s="39" t="s">
        <v>171</v>
      </c>
      <c r="E113" s="4">
        <v>16736</v>
      </c>
      <c r="F113" s="4">
        <f>+E113*1.27</f>
        <v>21254.72</v>
      </c>
      <c r="G113" s="4">
        <v>13</v>
      </c>
      <c r="H113" s="17"/>
    </row>
    <row r="114" spans="1:8" s="18" customFormat="1" ht="15.75">
      <c r="A114" s="8" t="s">
        <v>203</v>
      </c>
      <c r="B114" s="9" t="s">
        <v>205</v>
      </c>
      <c r="C114" s="5">
        <v>1</v>
      </c>
      <c r="D114" s="39" t="s">
        <v>171</v>
      </c>
      <c r="E114" s="4">
        <v>16736</v>
      </c>
      <c r="F114" s="4">
        <f>+E114*1.27</f>
        <v>21254.72</v>
      </c>
      <c r="G114" s="4">
        <v>13</v>
      </c>
      <c r="H114" s="17"/>
    </row>
    <row r="115" spans="1:8" s="18" customFormat="1" ht="15.75">
      <c r="A115" s="8" t="s">
        <v>204</v>
      </c>
      <c r="B115" s="9" t="s">
        <v>206</v>
      </c>
      <c r="C115" s="5">
        <v>1</v>
      </c>
      <c r="D115" s="39" t="s">
        <v>171</v>
      </c>
      <c r="E115" s="4">
        <v>16736</v>
      </c>
      <c r="F115" s="4">
        <f>+E115*1.27</f>
        <v>21254.72</v>
      </c>
      <c r="G115" s="4">
        <v>13</v>
      </c>
      <c r="H115" s="17"/>
    </row>
    <row r="116" spans="1:8" s="18" customFormat="1" ht="15.75">
      <c r="A116" s="8"/>
      <c r="B116" s="9"/>
      <c r="C116" s="5"/>
      <c r="D116" s="5"/>
      <c r="E116" s="4"/>
      <c r="F116" s="4"/>
      <c r="G116" s="4"/>
      <c r="H116" s="17"/>
    </row>
    <row r="117" spans="1:8" s="18" customFormat="1" ht="31.5" customHeight="1">
      <c r="A117" s="8" t="s">
        <v>244</v>
      </c>
      <c r="B117" s="9" t="s">
        <v>343</v>
      </c>
      <c r="C117" s="5">
        <v>1</v>
      </c>
      <c r="D117" s="39" t="s">
        <v>171</v>
      </c>
      <c r="E117" s="76" t="s">
        <v>372</v>
      </c>
      <c r="F117" s="76" t="s">
        <v>371</v>
      </c>
      <c r="G117" s="4">
        <v>14</v>
      </c>
      <c r="H117" s="17"/>
    </row>
    <row r="118" spans="1:8" s="18" customFormat="1" ht="32.25" customHeight="1">
      <c r="A118" s="8" t="s">
        <v>245</v>
      </c>
      <c r="B118" s="9" t="s">
        <v>344</v>
      </c>
      <c r="C118" s="5">
        <v>1</v>
      </c>
      <c r="D118" s="39" t="s">
        <v>171</v>
      </c>
      <c r="E118" s="76" t="s">
        <v>372</v>
      </c>
      <c r="F118" s="76" t="s">
        <v>371</v>
      </c>
      <c r="G118" s="4">
        <v>14</v>
      </c>
      <c r="H118" s="17"/>
    </row>
    <row r="119" spans="1:8" s="18" customFormat="1" ht="15.75">
      <c r="A119" s="8"/>
      <c r="B119" s="9"/>
      <c r="C119" s="5"/>
      <c r="D119" s="5"/>
      <c r="E119" s="4"/>
      <c r="F119" s="4"/>
      <c r="G119" s="4"/>
      <c r="H119" s="17"/>
    </row>
    <row r="120" spans="1:8" s="16" customFormat="1" ht="18.75">
      <c r="A120" s="77" t="s">
        <v>345</v>
      </c>
      <c r="B120" s="78"/>
      <c r="C120" s="24"/>
      <c r="D120" s="24"/>
      <c r="E120" s="13"/>
      <c r="F120" s="13"/>
      <c r="G120" s="13"/>
      <c r="H120" s="63"/>
    </row>
    <row r="121" spans="1:8" s="18" customFormat="1" ht="15.75">
      <c r="A121" s="8"/>
      <c r="B121" s="9"/>
      <c r="C121" s="5"/>
      <c r="D121" s="5"/>
      <c r="E121" s="4"/>
      <c r="F121" s="4"/>
      <c r="G121" s="4"/>
      <c r="H121" s="17"/>
    </row>
    <row r="122" spans="1:8" s="18" customFormat="1" ht="31.5">
      <c r="A122" s="71" t="s">
        <v>346</v>
      </c>
      <c r="B122" s="72" t="s">
        <v>347</v>
      </c>
      <c r="C122" s="33">
        <v>1</v>
      </c>
      <c r="D122" s="33" t="s">
        <v>171</v>
      </c>
      <c r="E122" s="47" t="s">
        <v>385</v>
      </c>
      <c r="F122" s="47" t="s">
        <v>386</v>
      </c>
      <c r="G122" s="57">
        <v>15</v>
      </c>
      <c r="H122" s="17"/>
    </row>
    <row r="123" spans="1:8" ht="15.75">
      <c r="A123" s="8"/>
      <c r="B123" s="9"/>
      <c r="C123" s="5"/>
      <c r="D123" s="5"/>
      <c r="E123" s="4"/>
      <c r="F123" s="4"/>
      <c r="G123" s="4"/>
      <c r="H123" s="6"/>
    </row>
    <row r="124" spans="1:8" s="16" customFormat="1" ht="18.75">
      <c r="A124" s="77" t="s">
        <v>348</v>
      </c>
      <c r="B124" s="78"/>
      <c r="C124" s="24"/>
      <c r="D124" s="24"/>
      <c r="E124" s="13"/>
      <c r="F124" s="13"/>
      <c r="G124" s="13"/>
      <c r="H124" s="63"/>
    </row>
    <row r="125" spans="1:8" ht="15.75">
      <c r="A125" s="26" t="s">
        <v>71</v>
      </c>
      <c r="B125" s="27" t="s">
        <v>17</v>
      </c>
      <c r="C125" s="5">
        <v>1</v>
      </c>
      <c r="D125" s="5" t="s">
        <v>171</v>
      </c>
      <c r="E125" s="4">
        <v>9236.220472440944</v>
      </c>
      <c r="F125" s="4">
        <f>+E125*1.27</f>
        <v>11729.999999999998</v>
      </c>
      <c r="G125" s="4">
        <v>17</v>
      </c>
      <c r="H125" s="28"/>
    </row>
    <row r="126" spans="1:8" ht="15.75">
      <c r="A126" s="26" t="s">
        <v>72</v>
      </c>
      <c r="B126" s="27" t="s">
        <v>18</v>
      </c>
      <c r="C126" s="5">
        <v>1</v>
      </c>
      <c r="D126" s="5" t="s">
        <v>171</v>
      </c>
      <c r="E126" s="4">
        <v>9236.220472440944</v>
      </c>
      <c r="F126" s="4">
        <f aca="true" t="shared" si="5" ref="F126:F132">+E126*1.27</f>
        <v>11729.999999999998</v>
      </c>
      <c r="G126" s="4">
        <v>17</v>
      </c>
      <c r="H126" s="28"/>
    </row>
    <row r="127" spans="1:8" ht="15.75">
      <c r="A127" s="26" t="s">
        <v>73</v>
      </c>
      <c r="B127" s="27" t="s">
        <v>147</v>
      </c>
      <c r="C127" s="5">
        <v>1</v>
      </c>
      <c r="D127" s="5" t="s">
        <v>171</v>
      </c>
      <c r="E127" s="4">
        <v>1145.6692913385828</v>
      </c>
      <c r="F127" s="4">
        <f t="shared" si="5"/>
        <v>1455.0000000000002</v>
      </c>
      <c r="G127" s="4">
        <v>17</v>
      </c>
      <c r="H127" s="28"/>
    </row>
    <row r="128" spans="1:8" ht="15.75">
      <c r="A128" s="26" t="s">
        <v>68</v>
      </c>
      <c r="B128" s="27" t="s">
        <v>14</v>
      </c>
      <c r="C128" s="5">
        <v>1</v>
      </c>
      <c r="D128" s="5" t="s">
        <v>171</v>
      </c>
      <c r="E128" s="4">
        <v>8984.251968503937</v>
      </c>
      <c r="F128" s="4">
        <f t="shared" si="5"/>
        <v>11410</v>
      </c>
      <c r="G128" s="4">
        <v>17</v>
      </c>
      <c r="H128" s="28"/>
    </row>
    <row r="129" spans="1:8" ht="15.75">
      <c r="A129" s="26" t="s">
        <v>69</v>
      </c>
      <c r="B129" s="27" t="s">
        <v>15</v>
      </c>
      <c r="C129" s="5">
        <v>1</v>
      </c>
      <c r="D129" s="5" t="s">
        <v>171</v>
      </c>
      <c r="E129" s="4">
        <v>7929.133858267716</v>
      </c>
      <c r="F129" s="4">
        <f t="shared" si="5"/>
        <v>10070</v>
      </c>
      <c r="G129" s="4">
        <v>17</v>
      </c>
      <c r="H129" s="28"/>
    </row>
    <row r="130" spans="1:8" s="16" customFormat="1" ht="15.75">
      <c r="A130" s="64" t="s">
        <v>70</v>
      </c>
      <c r="B130" s="64" t="s">
        <v>16</v>
      </c>
      <c r="C130" s="5">
        <v>1</v>
      </c>
      <c r="D130" s="5" t="s">
        <v>171</v>
      </c>
      <c r="E130" s="4">
        <v>7929.133858267716</v>
      </c>
      <c r="F130" s="4">
        <f t="shared" si="5"/>
        <v>10070</v>
      </c>
      <c r="G130" s="4">
        <v>17</v>
      </c>
      <c r="H130" s="65"/>
    </row>
    <row r="131" spans="1:8" s="18" customFormat="1" ht="15.75">
      <c r="A131" s="8" t="s">
        <v>66</v>
      </c>
      <c r="B131" s="9" t="s">
        <v>12</v>
      </c>
      <c r="C131" s="5">
        <v>1</v>
      </c>
      <c r="D131" s="5" t="s">
        <v>171</v>
      </c>
      <c r="E131" s="4">
        <v>12614.173228346457</v>
      </c>
      <c r="F131" s="4">
        <f t="shared" si="5"/>
        <v>16020</v>
      </c>
      <c r="G131" s="4">
        <v>17</v>
      </c>
      <c r="H131" s="17"/>
    </row>
    <row r="132" spans="1:8" s="18" customFormat="1" ht="15.75">
      <c r="A132" s="8" t="s">
        <v>67</v>
      </c>
      <c r="B132" s="9" t="s">
        <v>13</v>
      </c>
      <c r="C132" s="5">
        <v>1</v>
      </c>
      <c r="D132" s="5" t="s">
        <v>171</v>
      </c>
      <c r="E132" s="4">
        <v>7763.779527559055</v>
      </c>
      <c r="F132" s="4">
        <f t="shared" si="5"/>
        <v>9860</v>
      </c>
      <c r="G132" s="4">
        <v>17</v>
      </c>
      <c r="H132" s="17"/>
    </row>
    <row r="133" spans="1:8" s="18" customFormat="1" ht="15.75">
      <c r="A133" s="8"/>
      <c r="B133" s="9"/>
      <c r="C133" s="5"/>
      <c r="D133" s="5"/>
      <c r="E133" s="4"/>
      <c r="F133" s="4"/>
      <c r="G133" s="4"/>
      <c r="H133" s="17"/>
    </row>
    <row r="134" spans="1:8" s="18" customFormat="1" ht="15.75">
      <c r="A134" s="8" t="s">
        <v>196</v>
      </c>
      <c r="B134" s="9" t="s">
        <v>211</v>
      </c>
      <c r="C134" s="5">
        <v>1</v>
      </c>
      <c r="D134" s="5" t="s">
        <v>171</v>
      </c>
      <c r="E134" s="4">
        <v>799</v>
      </c>
      <c r="F134" s="4">
        <f>+E134*1.27</f>
        <v>1014.73</v>
      </c>
      <c r="G134" s="4">
        <v>17</v>
      </c>
      <c r="H134" s="17"/>
    </row>
    <row r="135" spans="1:8" s="18" customFormat="1" ht="15.75">
      <c r="A135" s="8" t="s">
        <v>52</v>
      </c>
      <c r="B135" s="9" t="s">
        <v>0</v>
      </c>
      <c r="C135" s="5">
        <v>1</v>
      </c>
      <c r="D135" s="5" t="s">
        <v>171</v>
      </c>
      <c r="E135" s="4">
        <v>512</v>
      </c>
      <c r="F135" s="4">
        <f aca="true" t="shared" si="6" ref="F135:F149">+E135*1.27</f>
        <v>650.24</v>
      </c>
      <c r="G135" s="4">
        <v>17</v>
      </c>
      <c r="H135" s="17"/>
    </row>
    <row r="136" spans="1:8" s="18" customFormat="1" ht="15.75">
      <c r="A136" s="8" t="s">
        <v>53</v>
      </c>
      <c r="B136" s="9" t="s">
        <v>1</v>
      </c>
      <c r="C136" s="5">
        <v>1</v>
      </c>
      <c r="D136" s="5" t="s">
        <v>171</v>
      </c>
      <c r="E136" s="4">
        <v>713</v>
      </c>
      <c r="F136" s="4">
        <f t="shared" si="6"/>
        <v>905.51</v>
      </c>
      <c r="G136" s="4">
        <v>17</v>
      </c>
      <c r="H136" s="17"/>
    </row>
    <row r="137" spans="1:8" ht="15.75">
      <c r="A137" s="8" t="s">
        <v>54</v>
      </c>
      <c r="B137" s="9" t="s">
        <v>2</v>
      </c>
      <c r="C137" s="5">
        <v>1</v>
      </c>
      <c r="D137" s="5" t="s">
        <v>171</v>
      </c>
      <c r="E137" s="4">
        <v>713</v>
      </c>
      <c r="F137" s="4">
        <f t="shared" si="6"/>
        <v>905.51</v>
      </c>
      <c r="G137" s="4">
        <v>17</v>
      </c>
      <c r="H137" s="6"/>
    </row>
    <row r="138" spans="1:8" ht="15.75">
      <c r="A138" s="8" t="s">
        <v>55</v>
      </c>
      <c r="B138" s="9" t="s">
        <v>3</v>
      </c>
      <c r="C138" s="5">
        <v>1</v>
      </c>
      <c r="D138" s="5" t="s">
        <v>171</v>
      </c>
      <c r="E138" s="4">
        <v>606</v>
      </c>
      <c r="F138" s="4">
        <f t="shared" si="6"/>
        <v>769.62</v>
      </c>
      <c r="G138" s="4">
        <v>17</v>
      </c>
      <c r="H138" s="6"/>
    </row>
    <row r="139" spans="1:8" ht="15.75">
      <c r="A139" s="8" t="s">
        <v>56</v>
      </c>
      <c r="B139" s="9" t="s">
        <v>352</v>
      </c>
      <c r="C139" s="5">
        <v>1</v>
      </c>
      <c r="D139" s="5" t="s">
        <v>171</v>
      </c>
      <c r="E139" s="4">
        <v>606</v>
      </c>
      <c r="F139" s="4">
        <f t="shared" si="6"/>
        <v>769.62</v>
      </c>
      <c r="G139" s="4">
        <v>17</v>
      </c>
      <c r="H139" s="6"/>
    </row>
    <row r="140" spans="1:8" ht="15.75">
      <c r="A140" s="8" t="s">
        <v>57</v>
      </c>
      <c r="B140" s="9" t="s">
        <v>351</v>
      </c>
      <c r="C140" s="5">
        <v>1</v>
      </c>
      <c r="D140" s="5" t="s">
        <v>171</v>
      </c>
      <c r="E140" s="4">
        <v>606</v>
      </c>
      <c r="F140" s="4">
        <f t="shared" si="6"/>
        <v>769.62</v>
      </c>
      <c r="G140" s="4">
        <v>17</v>
      </c>
      <c r="H140" s="6"/>
    </row>
    <row r="141" spans="1:8" ht="15.75">
      <c r="A141" s="8" t="s">
        <v>58</v>
      </c>
      <c r="B141" s="9" t="s">
        <v>4</v>
      </c>
      <c r="C141" s="5">
        <v>1</v>
      </c>
      <c r="D141" s="5" t="s">
        <v>171</v>
      </c>
      <c r="E141" s="4">
        <v>713</v>
      </c>
      <c r="F141" s="4">
        <f t="shared" si="6"/>
        <v>905.51</v>
      </c>
      <c r="G141" s="4">
        <v>17</v>
      </c>
      <c r="H141" s="6"/>
    </row>
    <row r="142" spans="1:8" ht="15.75">
      <c r="A142" s="8" t="s">
        <v>59</v>
      </c>
      <c r="B142" s="9" t="s">
        <v>5</v>
      </c>
      <c r="C142" s="5">
        <v>1</v>
      </c>
      <c r="D142" s="5" t="s">
        <v>171</v>
      </c>
      <c r="E142" s="4">
        <v>713</v>
      </c>
      <c r="F142" s="4">
        <f t="shared" si="6"/>
        <v>905.51</v>
      </c>
      <c r="G142" s="4">
        <v>17</v>
      </c>
      <c r="H142" s="6"/>
    </row>
    <row r="143" spans="1:8" ht="15.75">
      <c r="A143" s="8" t="s">
        <v>60</v>
      </c>
      <c r="B143" s="9" t="s">
        <v>6</v>
      </c>
      <c r="C143" s="5">
        <v>1</v>
      </c>
      <c r="D143" s="5" t="s">
        <v>171</v>
      </c>
      <c r="E143" s="4">
        <v>713</v>
      </c>
      <c r="F143" s="4">
        <f t="shared" si="6"/>
        <v>905.51</v>
      </c>
      <c r="G143" s="4">
        <v>17</v>
      </c>
      <c r="H143" s="6"/>
    </row>
    <row r="144" spans="1:8" ht="15.75">
      <c r="A144" s="8" t="s">
        <v>61</v>
      </c>
      <c r="B144" s="9" t="s">
        <v>7</v>
      </c>
      <c r="C144" s="5">
        <v>1</v>
      </c>
      <c r="D144" s="5" t="s">
        <v>171</v>
      </c>
      <c r="E144" s="4">
        <v>713</v>
      </c>
      <c r="F144" s="4">
        <f t="shared" si="6"/>
        <v>905.51</v>
      </c>
      <c r="G144" s="4">
        <v>17</v>
      </c>
      <c r="H144" s="6"/>
    </row>
    <row r="145" spans="1:8" s="16" customFormat="1" ht="15.75">
      <c r="A145" s="64" t="s">
        <v>62</v>
      </c>
      <c r="B145" s="64" t="s">
        <v>8</v>
      </c>
      <c r="C145" s="5">
        <v>1</v>
      </c>
      <c r="D145" s="5" t="s">
        <v>171</v>
      </c>
      <c r="E145" s="4">
        <v>713</v>
      </c>
      <c r="F145" s="4">
        <f t="shared" si="6"/>
        <v>905.51</v>
      </c>
      <c r="G145" s="4">
        <v>17</v>
      </c>
      <c r="H145" s="65"/>
    </row>
    <row r="146" spans="1:8" s="18" customFormat="1" ht="15.75">
      <c r="A146" s="8" t="s">
        <v>63</v>
      </c>
      <c r="B146" s="9" t="s">
        <v>9</v>
      </c>
      <c r="C146" s="5">
        <v>1</v>
      </c>
      <c r="D146" s="5" t="s">
        <v>171</v>
      </c>
      <c r="E146" s="4">
        <v>713</v>
      </c>
      <c r="F146" s="4">
        <f t="shared" si="6"/>
        <v>905.51</v>
      </c>
      <c r="G146" s="4">
        <v>17</v>
      </c>
      <c r="H146" s="17"/>
    </row>
    <row r="147" spans="1:8" s="18" customFormat="1" ht="15.75">
      <c r="A147" s="8" t="s">
        <v>64</v>
      </c>
      <c r="B147" s="9" t="s">
        <v>10</v>
      </c>
      <c r="C147" s="5">
        <v>1</v>
      </c>
      <c r="D147" s="5" t="s">
        <v>171</v>
      </c>
      <c r="E147" s="4">
        <v>713</v>
      </c>
      <c r="F147" s="4">
        <f t="shared" si="6"/>
        <v>905.51</v>
      </c>
      <c r="G147" s="4">
        <v>17</v>
      </c>
      <c r="H147" s="17"/>
    </row>
    <row r="148" spans="1:8" s="18" customFormat="1" ht="15.75">
      <c r="A148" s="8" t="s">
        <v>65</v>
      </c>
      <c r="B148" s="9" t="s">
        <v>11</v>
      </c>
      <c r="C148" s="5">
        <v>1</v>
      </c>
      <c r="D148" s="5" t="s">
        <v>171</v>
      </c>
      <c r="E148" s="4">
        <v>713</v>
      </c>
      <c r="F148" s="4">
        <f t="shared" si="6"/>
        <v>905.51</v>
      </c>
      <c r="G148" s="4">
        <v>17</v>
      </c>
      <c r="H148" s="17"/>
    </row>
    <row r="149" spans="1:8" s="18" customFormat="1" ht="15.75">
      <c r="A149" s="8" t="s">
        <v>349</v>
      </c>
      <c r="B149" s="9" t="s">
        <v>350</v>
      </c>
      <c r="C149" s="5">
        <v>1</v>
      </c>
      <c r="D149" s="5" t="s">
        <v>171</v>
      </c>
      <c r="E149" s="4">
        <v>598</v>
      </c>
      <c r="F149" s="4">
        <f t="shared" si="6"/>
        <v>759.46</v>
      </c>
      <c r="G149" s="4">
        <v>17</v>
      </c>
      <c r="H149" s="17"/>
    </row>
    <row r="150" spans="1:8" s="18" customFormat="1" ht="15.75">
      <c r="A150" s="8"/>
      <c r="B150" s="9"/>
      <c r="C150" s="5"/>
      <c r="D150" s="5"/>
      <c r="E150" s="4"/>
      <c r="F150" s="4"/>
      <c r="G150" s="4"/>
      <c r="H150" s="17"/>
    </row>
    <row r="151" spans="1:8" s="18" customFormat="1" ht="15.75">
      <c r="A151" s="8" t="s">
        <v>35</v>
      </c>
      <c r="B151" s="9" t="s">
        <v>74</v>
      </c>
      <c r="C151" s="5">
        <v>1</v>
      </c>
      <c r="D151" s="5" t="s">
        <v>171</v>
      </c>
      <c r="E151" s="4">
        <v>460.6299212598425</v>
      </c>
      <c r="F151" s="4">
        <f>+E151*1.27</f>
        <v>585</v>
      </c>
      <c r="G151" s="4">
        <v>17</v>
      </c>
      <c r="H151" s="17"/>
    </row>
    <row r="152" spans="1:8" s="18" customFormat="1" ht="15.75">
      <c r="A152" s="8" t="s">
        <v>36</v>
      </c>
      <c r="B152" s="9" t="s">
        <v>75</v>
      </c>
      <c r="C152" s="5">
        <v>1</v>
      </c>
      <c r="D152" s="5" t="s">
        <v>171</v>
      </c>
      <c r="E152" s="4">
        <v>460.6299212598425</v>
      </c>
      <c r="F152" s="4">
        <f aca="true" t="shared" si="7" ref="F152:F167">+E152*1.27</f>
        <v>585</v>
      </c>
      <c r="G152" s="4">
        <v>17</v>
      </c>
      <c r="H152" s="17"/>
    </row>
    <row r="153" spans="1:8" s="18" customFormat="1" ht="15.75">
      <c r="A153" s="8" t="s">
        <v>37</v>
      </c>
      <c r="B153" s="9" t="s">
        <v>76</v>
      </c>
      <c r="C153" s="5">
        <v>1</v>
      </c>
      <c r="D153" s="5" t="s">
        <v>171</v>
      </c>
      <c r="E153" s="4">
        <v>460.6299212598425</v>
      </c>
      <c r="F153" s="4">
        <f t="shared" si="7"/>
        <v>585</v>
      </c>
      <c r="G153" s="4">
        <v>17</v>
      </c>
      <c r="H153" s="17"/>
    </row>
    <row r="154" spans="1:8" s="18" customFormat="1" ht="15.75">
      <c r="A154" s="8" t="s">
        <v>38</v>
      </c>
      <c r="B154" s="9" t="s">
        <v>77</v>
      </c>
      <c r="C154" s="5">
        <v>1</v>
      </c>
      <c r="D154" s="5" t="s">
        <v>171</v>
      </c>
      <c r="E154" s="4">
        <v>476.3779527559055</v>
      </c>
      <c r="F154" s="4">
        <f t="shared" si="7"/>
        <v>605</v>
      </c>
      <c r="G154" s="4">
        <v>17</v>
      </c>
      <c r="H154" s="17"/>
    </row>
    <row r="155" spans="1:8" s="18" customFormat="1" ht="15.75">
      <c r="A155" s="8" t="s">
        <v>39</v>
      </c>
      <c r="B155" s="9" t="s">
        <v>78</v>
      </c>
      <c r="C155" s="5">
        <v>1</v>
      </c>
      <c r="D155" s="5" t="s">
        <v>171</v>
      </c>
      <c r="E155" s="4">
        <v>476.3779527559055</v>
      </c>
      <c r="F155" s="4">
        <f t="shared" si="7"/>
        <v>605</v>
      </c>
      <c r="G155" s="4">
        <v>17</v>
      </c>
      <c r="H155" s="17"/>
    </row>
    <row r="156" spans="1:8" s="18" customFormat="1" ht="15.75">
      <c r="A156" s="8" t="s">
        <v>40</v>
      </c>
      <c r="B156" s="9" t="s">
        <v>79</v>
      </c>
      <c r="C156" s="5">
        <v>1</v>
      </c>
      <c r="D156" s="5" t="s">
        <v>171</v>
      </c>
      <c r="E156" s="4">
        <v>476.3779527559055</v>
      </c>
      <c r="F156" s="4">
        <f t="shared" si="7"/>
        <v>605</v>
      </c>
      <c r="G156" s="4">
        <v>17</v>
      </c>
      <c r="H156" s="17"/>
    </row>
    <row r="157" spans="1:8" s="18" customFormat="1" ht="15.75">
      <c r="A157" s="8" t="s">
        <v>41</v>
      </c>
      <c r="B157" s="9" t="s">
        <v>80</v>
      </c>
      <c r="C157" s="5">
        <v>1</v>
      </c>
      <c r="D157" s="5" t="s">
        <v>171</v>
      </c>
      <c r="E157" s="4">
        <v>838.5826771653543</v>
      </c>
      <c r="F157" s="4">
        <f t="shared" si="7"/>
        <v>1065</v>
      </c>
      <c r="G157" s="4">
        <v>17</v>
      </c>
      <c r="H157" s="17"/>
    </row>
    <row r="158" spans="1:8" s="18" customFormat="1" ht="15.75">
      <c r="A158" s="8" t="s">
        <v>42</v>
      </c>
      <c r="B158" s="9" t="s">
        <v>81</v>
      </c>
      <c r="C158" s="5">
        <v>1</v>
      </c>
      <c r="D158" s="5" t="s">
        <v>171</v>
      </c>
      <c r="E158" s="4">
        <v>838.5826771653543</v>
      </c>
      <c r="F158" s="4">
        <f t="shared" si="7"/>
        <v>1065</v>
      </c>
      <c r="G158" s="4">
        <v>17</v>
      </c>
      <c r="H158" s="17"/>
    </row>
    <row r="159" spans="1:8" s="18" customFormat="1" ht="15.75">
      <c r="A159" s="8" t="s">
        <v>43</v>
      </c>
      <c r="B159" s="9" t="s">
        <v>82</v>
      </c>
      <c r="C159" s="5">
        <v>1</v>
      </c>
      <c r="D159" s="5" t="s">
        <v>171</v>
      </c>
      <c r="E159" s="4">
        <v>838.5826771653543</v>
      </c>
      <c r="F159" s="4">
        <f t="shared" si="7"/>
        <v>1065</v>
      </c>
      <c r="G159" s="4">
        <v>17</v>
      </c>
      <c r="H159" s="17"/>
    </row>
    <row r="160" spans="1:8" s="18" customFormat="1" ht="15.75">
      <c r="A160" s="8" t="s">
        <v>44</v>
      </c>
      <c r="B160" s="9" t="s">
        <v>83</v>
      </c>
      <c r="C160" s="5">
        <v>1</v>
      </c>
      <c r="D160" s="5" t="s">
        <v>171</v>
      </c>
      <c r="E160" s="4">
        <v>838.5826771653543</v>
      </c>
      <c r="F160" s="4">
        <f t="shared" si="7"/>
        <v>1065</v>
      </c>
      <c r="G160" s="4">
        <v>17</v>
      </c>
      <c r="H160" s="17"/>
    </row>
    <row r="161" spans="1:8" s="18" customFormat="1" ht="15.75">
      <c r="A161" s="8" t="s">
        <v>45</v>
      </c>
      <c r="B161" s="9" t="s">
        <v>84</v>
      </c>
      <c r="C161" s="5">
        <v>1</v>
      </c>
      <c r="D161" s="5" t="s">
        <v>171</v>
      </c>
      <c r="E161" s="4">
        <v>858.267716535433</v>
      </c>
      <c r="F161" s="4">
        <f t="shared" si="7"/>
        <v>1090</v>
      </c>
      <c r="G161" s="4">
        <v>17</v>
      </c>
      <c r="H161" s="17"/>
    </row>
    <row r="162" spans="1:8" s="18" customFormat="1" ht="15.75">
      <c r="A162" s="8" t="s">
        <v>46</v>
      </c>
      <c r="B162" s="9" t="s">
        <v>85</v>
      </c>
      <c r="C162" s="5">
        <v>1</v>
      </c>
      <c r="D162" s="5" t="s">
        <v>171</v>
      </c>
      <c r="E162" s="4">
        <v>858.267716535433</v>
      </c>
      <c r="F162" s="4">
        <f t="shared" si="7"/>
        <v>1090</v>
      </c>
      <c r="G162" s="4">
        <v>17</v>
      </c>
      <c r="H162" s="17"/>
    </row>
    <row r="163" spans="1:8" s="16" customFormat="1" ht="15.75">
      <c r="A163" s="69" t="s">
        <v>47</v>
      </c>
      <c r="B163" s="64" t="s">
        <v>86</v>
      </c>
      <c r="C163" s="5">
        <v>1</v>
      </c>
      <c r="D163" s="5" t="s">
        <v>171</v>
      </c>
      <c r="E163" s="4">
        <v>858.267716535433</v>
      </c>
      <c r="F163" s="4">
        <f t="shared" si="7"/>
        <v>1090</v>
      </c>
      <c r="G163" s="4">
        <v>17</v>
      </c>
      <c r="H163" s="73"/>
    </row>
    <row r="164" spans="1:8" ht="15.75">
      <c r="A164" s="8" t="s">
        <v>48</v>
      </c>
      <c r="B164" s="22" t="s">
        <v>87</v>
      </c>
      <c r="C164" s="5">
        <v>1</v>
      </c>
      <c r="D164" s="5" t="s">
        <v>171</v>
      </c>
      <c r="E164" s="4">
        <v>748.0314960629921</v>
      </c>
      <c r="F164" s="4">
        <f t="shared" si="7"/>
        <v>950</v>
      </c>
      <c r="G164" s="4">
        <v>17</v>
      </c>
      <c r="H164" s="11"/>
    </row>
    <row r="165" spans="1:8" ht="15.75">
      <c r="A165" s="8" t="s">
        <v>49</v>
      </c>
      <c r="B165" s="22" t="s">
        <v>88</v>
      </c>
      <c r="C165" s="5">
        <v>1</v>
      </c>
      <c r="D165" s="5" t="s">
        <v>171</v>
      </c>
      <c r="E165" s="4">
        <v>748.0314960629921</v>
      </c>
      <c r="F165" s="4">
        <f t="shared" si="7"/>
        <v>950</v>
      </c>
      <c r="G165" s="4">
        <v>17</v>
      </c>
      <c r="H165" s="11"/>
    </row>
    <row r="166" spans="1:8" ht="15.75">
      <c r="A166" s="8" t="s">
        <v>50</v>
      </c>
      <c r="B166" s="22" t="s">
        <v>89</v>
      </c>
      <c r="C166" s="5">
        <v>1</v>
      </c>
      <c r="D166" s="5" t="s">
        <v>171</v>
      </c>
      <c r="E166" s="4">
        <v>748.0314960629921</v>
      </c>
      <c r="F166" s="4">
        <f t="shared" si="7"/>
        <v>950</v>
      </c>
      <c r="G166" s="4">
        <v>17</v>
      </c>
      <c r="H166" s="11"/>
    </row>
    <row r="167" spans="1:8" ht="15.75">
      <c r="A167" s="8" t="s">
        <v>51</v>
      </c>
      <c r="B167" s="22" t="s">
        <v>90</v>
      </c>
      <c r="C167" s="5">
        <v>1</v>
      </c>
      <c r="D167" s="5" t="s">
        <v>171</v>
      </c>
      <c r="E167" s="4">
        <v>748.0314960629921</v>
      </c>
      <c r="F167" s="4">
        <f t="shared" si="7"/>
        <v>950</v>
      </c>
      <c r="G167" s="4">
        <v>17</v>
      </c>
      <c r="H167" s="11"/>
    </row>
    <row r="168" spans="1:8" ht="15.75">
      <c r="A168" s="8"/>
      <c r="B168" s="22"/>
      <c r="C168" s="5"/>
      <c r="D168" s="5"/>
      <c r="E168" s="4"/>
      <c r="F168" s="4"/>
      <c r="G168" s="4"/>
      <c r="H168" s="11"/>
    </row>
    <row r="169" spans="1:8" ht="18.75">
      <c r="A169" s="77" t="s">
        <v>353</v>
      </c>
      <c r="B169" s="78"/>
      <c r="C169" s="19"/>
      <c r="D169" s="19"/>
      <c r="E169" s="13"/>
      <c r="F169" s="13"/>
      <c r="G169" s="13"/>
      <c r="H169" s="68"/>
    </row>
    <row r="170" spans="1:8" ht="15.75">
      <c r="A170" s="8"/>
      <c r="B170" s="22"/>
      <c r="C170" s="5"/>
      <c r="D170" s="5"/>
      <c r="E170" s="4"/>
      <c r="F170" s="4"/>
      <c r="G170" s="4"/>
      <c r="H170" s="11"/>
    </row>
    <row r="171" spans="1:8" ht="15.75">
      <c r="A171" s="8" t="s">
        <v>118</v>
      </c>
      <c r="B171" s="22" t="s">
        <v>354</v>
      </c>
      <c r="C171" s="5">
        <v>1</v>
      </c>
      <c r="D171" s="5" t="s">
        <v>171</v>
      </c>
      <c r="E171" s="4">
        <v>355118.5</v>
      </c>
      <c r="F171" s="4">
        <f>+E171*1.27</f>
        <v>451000.495</v>
      </c>
      <c r="G171" s="4">
        <v>18</v>
      </c>
      <c r="H171" s="11"/>
    </row>
    <row r="172" spans="1:8" ht="15.75">
      <c r="A172" s="8" t="s">
        <v>117</v>
      </c>
      <c r="B172" s="22" t="s">
        <v>355</v>
      </c>
      <c r="C172" s="5">
        <v>1</v>
      </c>
      <c r="D172" s="5" t="s">
        <v>171</v>
      </c>
      <c r="E172" s="4">
        <v>216102.36</v>
      </c>
      <c r="F172" s="4">
        <f>+E172*1.27</f>
        <v>274449.9972</v>
      </c>
      <c r="G172" s="4">
        <v>18</v>
      </c>
      <c r="H172" s="11"/>
    </row>
    <row r="173" spans="1:8" ht="15.75">
      <c r="A173" s="8" t="s">
        <v>27</v>
      </c>
      <c r="B173" s="22" t="s">
        <v>32</v>
      </c>
      <c r="C173" s="5">
        <v>1</v>
      </c>
      <c r="D173" s="5" t="s">
        <v>171</v>
      </c>
      <c r="E173" s="4">
        <v>25614.17</v>
      </c>
      <c r="F173" s="4">
        <f>+E173*1.27</f>
        <v>32529.995899999998</v>
      </c>
      <c r="G173" s="4">
        <v>18</v>
      </c>
      <c r="H173" s="11"/>
    </row>
    <row r="174" spans="1:8" ht="15.75">
      <c r="A174" s="8" t="s">
        <v>119</v>
      </c>
      <c r="B174" s="22" t="s">
        <v>120</v>
      </c>
      <c r="C174" s="5">
        <v>1</v>
      </c>
      <c r="D174" s="5" t="s">
        <v>171</v>
      </c>
      <c r="E174" s="4">
        <v>123425.2</v>
      </c>
      <c r="F174" s="4">
        <f aca="true" t="shared" si="8" ref="F174:F208">+E174*1.27</f>
        <v>156750.004</v>
      </c>
      <c r="G174" s="4">
        <v>18</v>
      </c>
      <c r="H174" s="11"/>
    </row>
    <row r="175" spans="1:8" ht="15.75">
      <c r="A175" s="8" t="s">
        <v>21</v>
      </c>
      <c r="B175" s="22" t="s">
        <v>22</v>
      </c>
      <c r="C175" s="5">
        <v>1</v>
      </c>
      <c r="D175" s="5" t="s">
        <v>171</v>
      </c>
      <c r="E175" s="4">
        <v>61732.28</v>
      </c>
      <c r="F175" s="4">
        <f t="shared" si="8"/>
        <v>78399.9956</v>
      </c>
      <c r="G175" s="4">
        <v>18</v>
      </c>
      <c r="H175" s="11"/>
    </row>
    <row r="176" spans="1:8" ht="15.75">
      <c r="A176" s="8" t="s">
        <v>23</v>
      </c>
      <c r="B176" s="22" t="s">
        <v>26</v>
      </c>
      <c r="C176" s="5">
        <v>1</v>
      </c>
      <c r="D176" s="5" t="s">
        <v>171</v>
      </c>
      <c r="E176" s="4">
        <v>16314.96</v>
      </c>
      <c r="F176" s="4">
        <f t="shared" si="8"/>
        <v>20719.9992</v>
      </c>
      <c r="G176" s="4">
        <v>18</v>
      </c>
      <c r="H176" s="11"/>
    </row>
    <row r="177" spans="1:8" ht="15.75">
      <c r="A177" s="8" t="s">
        <v>191</v>
      </c>
      <c r="B177" s="22" t="s">
        <v>192</v>
      </c>
      <c r="C177" s="5">
        <v>1</v>
      </c>
      <c r="D177" s="5" t="s">
        <v>171</v>
      </c>
      <c r="E177" s="4">
        <v>23480.31</v>
      </c>
      <c r="F177" s="4">
        <f t="shared" si="8"/>
        <v>29819.993700000003</v>
      </c>
      <c r="G177" s="4">
        <v>18</v>
      </c>
      <c r="H177" s="11"/>
    </row>
    <row r="178" spans="1:8" ht="15.75">
      <c r="A178" s="8" t="s">
        <v>193</v>
      </c>
      <c r="B178" s="22" t="s">
        <v>194</v>
      </c>
      <c r="C178" s="5">
        <v>1</v>
      </c>
      <c r="D178" s="5" t="s">
        <v>171</v>
      </c>
      <c r="E178" s="4">
        <v>19047.14</v>
      </c>
      <c r="F178" s="4">
        <f t="shared" si="8"/>
        <v>24189.8678</v>
      </c>
      <c r="G178" s="4">
        <v>18</v>
      </c>
      <c r="H178" s="11"/>
    </row>
    <row r="179" spans="1:8" ht="15.75">
      <c r="A179" s="8"/>
      <c r="B179" s="22"/>
      <c r="C179" s="5"/>
      <c r="D179" s="5"/>
      <c r="E179" s="4"/>
      <c r="F179" s="4"/>
      <c r="G179" s="4"/>
      <c r="H179" s="11"/>
    </row>
    <row r="180" spans="1:8" ht="15.75">
      <c r="A180" s="8" t="s">
        <v>125</v>
      </c>
      <c r="B180" s="22" t="s">
        <v>126</v>
      </c>
      <c r="C180" s="5">
        <v>1</v>
      </c>
      <c r="D180" s="5" t="s">
        <v>171</v>
      </c>
      <c r="E180" s="4">
        <v>36681.1</v>
      </c>
      <c r="F180" s="4">
        <f t="shared" si="8"/>
        <v>46584.996999999996</v>
      </c>
      <c r="G180" s="4">
        <v>19</v>
      </c>
      <c r="H180" s="11"/>
    </row>
    <row r="181" spans="1:8" ht="15.75">
      <c r="A181" s="8" t="s">
        <v>356</v>
      </c>
      <c r="B181" s="22" t="s">
        <v>357</v>
      </c>
      <c r="C181" s="5">
        <v>1</v>
      </c>
      <c r="D181" s="5" t="s">
        <v>171</v>
      </c>
      <c r="E181" s="4">
        <v>28362.2</v>
      </c>
      <c r="F181" s="4">
        <f t="shared" si="8"/>
        <v>36019.994</v>
      </c>
      <c r="G181" s="4">
        <v>19</v>
      </c>
      <c r="H181" s="11"/>
    </row>
    <row r="182" spans="1:8" ht="15.75">
      <c r="A182" s="8" t="s">
        <v>358</v>
      </c>
      <c r="B182" s="22" t="s">
        <v>359</v>
      </c>
      <c r="C182" s="5">
        <v>1</v>
      </c>
      <c r="D182" s="5" t="s">
        <v>171</v>
      </c>
      <c r="E182" s="4">
        <v>20244.09</v>
      </c>
      <c r="F182" s="4">
        <f t="shared" si="8"/>
        <v>25709.994300000002</v>
      </c>
      <c r="G182" s="4">
        <v>19</v>
      </c>
      <c r="H182" s="11"/>
    </row>
    <row r="183" spans="1:8" ht="15.75">
      <c r="A183" s="8" t="s">
        <v>28</v>
      </c>
      <c r="B183" s="22" t="s">
        <v>360</v>
      </c>
      <c r="C183" s="5">
        <v>1</v>
      </c>
      <c r="D183" s="5" t="s">
        <v>171</v>
      </c>
      <c r="E183" s="4">
        <v>33850</v>
      </c>
      <c r="F183" s="4">
        <f t="shared" si="8"/>
        <v>42989.5</v>
      </c>
      <c r="G183" s="4">
        <v>19</v>
      </c>
      <c r="H183" s="11"/>
    </row>
    <row r="184" spans="1:8" ht="15.75">
      <c r="A184" s="8" t="s">
        <v>248</v>
      </c>
      <c r="B184" s="22" t="s">
        <v>249</v>
      </c>
      <c r="C184" s="5">
        <v>1</v>
      </c>
      <c r="D184" s="5" t="s">
        <v>171</v>
      </c>
      <c r="E184" s="4">
        <v>48661.41</v>
      </c>
      <c r="F184" s="4">
        <f t="shared" si="8"/>
        <v>61799.9907</v>
      </c>
      <c r="G184" s="4">
        <v>19</v>
      </c>
      <c r="H184" s="11"/>
    </row>
    <row r="185" spans="1:8" ht="15.75">
      <c r="A185" s="8" t="s">
        <v>24</v>
      </c>
      <c r="B185" s="22" t="s">
        <v>361</v>
      </c>
      <c r="C185" s="5">
        <v>1</v>
      </c>
      <c r="D185" s="5" t="s">
        <v>171</v>
      </c>
      <c r="E185" s="4">
        <v>59881.89</v>
      </c>
      <c r="F185" s="4">
        <f t="shared" si="8"/>
        <v>76050.0003</v>
      </c>
      <c r="G185" s="4">
        <v>19</v>
      </c>
      <c r="H185" s="11"/>
    </row>
    <row r="186" spans="1:8" ht="15.75">
      <c r="A186" s="8" t="s">
        <v>25</v>
      </c>
      <c r="B186" s="22" t="s">
        <v>362</v>
      </c>
      <c r="C186" s="5">
        <v>1</v>
      </c>
      <c r="D186" s="5" t="s">
        <v>171</v>
      </c>
      <c r="E186" s="4">
        <v>25523.62</v>
      </c>
      <c r="F186" s="4">
        <f t="shared" si="8"/>
        <v>32414.9974</v>
      </c>
      <c r="G186" s="4">
        <v>19</v>
      </c>
      <c r="H186" s="11"/>
    </row>
    <row r="187" spans="1:8" ht="15.75">
      <c r="A187" s="8"/>
      <c r="B187" s="22"/>
      <c r="C187" s="5"/>
      <c r="D187" s="5"/>
      <c r="E187" s="4"/>
      <c r="F187" s="4"/>
      <c r="G187" s="4"/>
      <c r="H187" s="11"/>
    </row>
    <row r="188" spans="1:8" ht="15.75">
      <c r="A188" s="8" t="s">
        <v>161</v>
      </c>
      <c r="B188" s="22" t="s">
        <v>173</v>
      </c>
      <c r="C188" s="5">
        <v>1</v>
      </c>
      <c r="D188" s="5" t="s">
        <v>171</v>
      </c>
      <c r="E188" s="4">
        <v>43645.669291338585</v>
      </c>
      <c r="F188" s="4">
        <f t="shared" si="8"/>
        <v>55430.00000000001</v>
      </c>
      <c r="G188" s="4">
        <v>20</v>
      </c>
      <c r="H188" s="11"/>
    </row>
    <row r="189" spans="1:8" ht="15.75">
      <c r="A189" s="8" t="s">
        <v>162</v>
      </c>
      <c r="B189" s="22" t="s">
        <v>163</v>
      </c>
      <c r="C189" s="5">
        <v>1</v>
      </c>
      <c r="D189" s="5" t="s">
        <v>171</v>
      </c>
      <c r="E189" s="4">
        <v>58854.330708661415</v>
      </c>
      <c r="F189" s="4">
        <f t="shared" si="8"/>
        <v>74745</v>
      </c>
      <c r="G189" s="4">
        <v>20</v>
      </c>
      <c r="H189" s="11"/>
    </row>
    <row r="190" spans="1:8" ht="15.75">
      <c r="A190" s="8" t="s">
        <v>164</v>
      </c>
      <c r="B190" s="22" t="s">
        <v>165</v>
      </c>
      <c r="C190" s="5">
        <v>1</v>
      </c>
      <c r="D190" s="5" t="s">
        <v>171</v>
      </c>
      <c r="E190" s="4">
        <v>31338.582677165356</v>
      </c>
      <c r="F190" s="4">
        <f t="shared" si="8"/>
        <v>39800</v>
      </c>
      <c r="G190" s="4">
        <v>20</v>
      </c>
      <c r="H190" s="11"/>
    </row>
    <row r="191" spans="1:8" ht="15.75">
      <c r="A191" s="8" t="s">
        <v>166</v>
      </c>
      <c r="B191" s="22" t="s">
        <v>167</v>
      </c>
      <c r="C191" s="5">
        <v>1</v>
      </c>
      <c r="D191" s="5" t="s">
        <v>171</v>
      </c>
      <c r="E191" s="4">
        <v>32736.220472440946</v>
      </c>
      <c r="F191" s="4">
        <f t="shared" si="8"/>
        <v>41575</v>
      </c>
      <c r="G191" s="4">
        <v>20</v>
      </c>
      <c r="H191" s="11"/>
    </row>
    <row r="192" spans="1:8" ht="15.75">
      <c r="A192" s="8" t="s">
        <v>168</v>
      </c>
      <c r="B192" s="22" t="s">
        <v>169</v>
      </c>
      <c r="C192" s="5">
        <v>1</v>
      </c>
      <c r="D192" s="5" t="s">
        <v>171</v>
      </c>
      <c r="E192" s="4">
        <v>64086.61417322834</v>
      </c>
      <c r="F192" s="4">
        <f t="shared" si="8"/>
        <v>81390</v>
      </c>
      <c r="G192" s="4">
        <v>20</v>
      </c>
      <c r="H192" s="11"/>
    </row>
    <row r="193" spans="1:8" ht="15.75">
      <c r="A193" s="8"/>
      <c r="B193" s="22"/>
      <c r="C193" s="5">
        <v>1</v>
      </c>
      <c r="D193" s="5" t="s">
        <v>171</v>
      </c>
      <c r="E193" s="4"/>
      <c r="F193" s="4"/>
      <c r="G193" s="4"/>
      <c r="H193" s="11"/>
    </row>
    <row r="194" spans="1:8" ht="31.5">
      <c r="A194" s="71" t="s">
        <v>377</v>
      </c>
      <c r="B194" s="75" t="s">
        <v>367</v>
      </c>
      <c r="C194" s="33">
        <v>1</v>
      </c>
      <c r="D194" s="33" t="s">
        <v>171</v>
      </c>
      <c r="E194" s="47" t="s">
        <v>376</v>
      </c>
      <c r="F194" s="47" t="s">
        <v>375</v>
      </c>
      <c r="G194" s="57">
        <v>20</v>
      </c>
      <c r="H194" s="11"/>
    </row>
    <row r="195" spans="1:8" ht="15.75">
      <c r="A195" s="8"/>
      <c r="B195" s="22"/>
      <c r="C195" s="5"/>
      <c r="D195" s="5"/>
      <c r="E195" s="4"/>
      <c r="F195" s="4"/>
      <c r="G195" s="4"/>
      <c r="H195" s="11"/>
    </row>
    <row r="196" spans="1:8" ht="15.75">
      <c r="A196" s="8" t="s">
        <v>109</v>
      </c>
      <c r="B196" s="22" t="s">
        <v>110</v>
      </c>
      <c r="C196" s="5">
        <v>1</v>
      </c>
      <c r="D196" s="5" t="s">
        <v>171</v>
      </c>
      <c r="E196" s="4">
        <v>420835.65</v>
      </c>
      <c r="F196" s="4">
        <f t="shared" si="8"/>
        <v>534461.2755</v>
      </c>
      <c r="G196" s="4">
        <v>21</v>
      </c>
      <c r="H196" s="11"/>
    </row>
    <row r="197" spans="1:8" ht="15.75">
      <c r="A197" s="8" t="s">
        <v>115</v>
      </c>
      <c r="B197" s="22" t="s">
        <v>116</v>
      </c>
      <c r="C197" s="5">
        <v>1</v>
      </c>
      <c r="D197" s="5" t="s">
        <v>171</v>
      </c>
      <c r="E197" s="4">
        <v>21646</v>
      </c>
      <c r="F197" s="4">
        <f t="shared" si="8"/>
        <v>27490.420000000002</v>
      </c>
      <c r="G197" s="4">
        <v>21</v>
      </c>
      <c r="H197" s="11"/>
    </row>
    <row r="198" spans="1:8" ht="15.75">
      <c r="A198" s="8" t="s">
        <v>113</v>
      </c>
      <c r="B198" s="22" t="s">
        <v>114</v>
      </c>
      <c r="C198" s="5">
        <v>1</v>
      </c>
      <c r="D198" s="5" t="s">
        <v>171</v>
      </c>
      <c r="E198" s="4">
        <v>23614</v>
      </c>
      <c r="F198" s="4">
        <f t="shared" si="8"/>
        <v>29989.78</v>
      </c>
      <c r="G198" s="4">
        <v>21</v>
      </c>
      <c r="H198" s="11"/>
    </row>
    <row r="199" spans="1:8" ht="15.75">
      <c r="A199" s="8" t="s">
        <v>184</v>
      </c>
      <c r="B199" s="22" t="s">
        <v>183</v>
      </c>
      <c r="C199" s="5">
        <v>1</v>
      </c>
      <c r="D199" s="5" t="s">
        <v>171</v>
      </c>
      <c r="E199" s="4">
        <v>16803.15</v>
      </c>
      <c r="F199" s="4">
        <f t="shared" si="8"/>
        <v>21340.000500000002</v>
      </c>
      <c r="G199" s="4">
        <v>21</v>
      </c>
      <c r="H199" s="11"/>
    </row>
    <row r="200" spans="1:8" ht="15.75">
      <c r="A200" s="8" t="s">
        <v>29</v>
      </c>
      <c r="B200" s="22" t="s">
        <v>33</v>
      </c>
      <c r="C200" s="5">
        <v>1</v>
      </c>
      <c r="D200" s="5" t="s">
        <v>171</v>
      </c>
      <c r="E200" s="4">
        <v>19314.96</v>
      </c>
      <c r="F200" s="4">
        <f t="shared" si="8"/>
        <v>24529.9992</v>
      </c>
      <c r="G200" s="4">
        <v>21</v>
      </c>
      <c r="H200" s="11"/>
    </row>
    <row r="201" spans="1:8" ht="15.75">
      <c r="A201" s="8" t="s">
        <v>31</v>
      </c>
      <c r="B201" s="22" t="s">
        <v>364</v>
      </c>
      <c r="C201" s="5">
        <v>1</v>
      </c>
      <c r="D201" s="5" t="s">
        <v>171</v>
      </c>
      <c r="E201" s="4">
        <v>15893.7</v>
      </c>
      <c r="F201" s="4">
        <f t="shared" si="8"/>
        <v>20184.999</v>
      </c>
      <c r="G201" s="4">
        <v>21</v>
      </c>
      <c r="H201" s="11"/>
    </row>
    <row r="202" spans="1:8" ht="15.75">
      <c r="A202" s="8" t="s">
        <v>30</v>
      </c>
      <c r="B202" s="22" t="s">
        <v>34</v>
      </c>
      <c r="C202" s="5">
        <v>1</v>
      </c>
      <c r="D202" s="5" t="s">
        <v>171</v>
      </c>
      <c r="E202" s="4">
        <v>11016</v>
      </c>
      <c r="F202" s="4">
        <f t="shared" si="8"/>
        <v>13990.32</v>
      </c>
      <c r="G202" s="4">
        <v>21</v>
      </c>
      <c r="H202" s="11"/>
    </row>
    <row r="203" spans="1:8" ht="15.75">
      <c r="A203" s="8" t="s">
        <v>123</v>
      </c>
      <c r="B203" s="22" t="s">
        <v>124</v>
      </c>
      <c r="C203" s="5">
        <v>1</v>
      </c>
      <c r="D203" s="5" t="s">
        <v>171</v>
      </c>
      <c r="E203" s="4">
        <v>18102.17</v>
      </c>
      <c r="F203" s="4">
        <f t="shared" si="8"/>
        <v>22989.755899999996</v>
      </c>
      <c r="G203" s="4">
        <v>22</v>
      </c>
      <c r="H203" s="11"/>
    </row>
    <row r="204" spans="1:8" ht="15.75">
      <c r="A204" s="8" t="s">
        <v>19</v>
      </c>
      <c r="B204" s="22" t="s">
        <v>20</v>
      </c>
      <c r="C204" s="5">
        <v>1</v>
      </c>
      <c r="D204" s="5" t="s">
        <v>171</v>
      </c>
      <c r="E204" s="4">
        <v>142740.16</v>
      </c>
      <c r="F204" s="4">
        <f t="shared" si="8"/>
        <v>181280.0032</v>
      </c>
      <c r="G204" s="4">
        <v>22</v>
      </c>
      <c r="H204" s="11"/>
    </row>
    <row r="205" spans="1:8" ht="15.75">
      <c r="A205" s="8" t="s">
        <v>121</v>
      </c>
      <c r="B205" s="22" t="s">
        <v>122</v>
      </c>
      <c r="C205" s="5">
        <v>1</v>
      </c>
      <c r="D205" s="5" t="s">
        <v>171</v>
      </c>
      <c r="E205" s="4">
        <v>139665.35</v>
      </c>
      <c r="F205" s="4">
        <f t="shared" si="8"/>
        <v>177374.9945</v>
      </c>
      <c r="G205" s="4">
        <v>22</v>
      </c>
      <c r="H205" s="11"/>
    </row>
    <row r="206" spans="1:8" ht="15.75">
      <c r="A206" s="8" t="s">
        <v>111</v>
      </c>
      <c r="B206" s="22" t="s">
        <v>112</v>
      </c>
      <c r="C206" s="5">
        <v>1</v>
      </c>
      <c r="D206" s="5" t="s">
        <v>171</v>
      </c>
      <c r="E206" s="4">
        <v>186551.18</v>
      </c>
      <c r="F206" s="4">
        <f t="shared" si="8"/>
        <v>236919.9986</v>
      </c>
      <c r="G206" s="4">
        <v>22</v>
      </c>
      <c r="H206" s="11"/>
    </row>
    <row r="207" spans="1:8" ht="31.5">
      <c r="A207" s="8" t="s">
        <v>215</v>
      </c>
      <c r="B207" s="25" t="s">
        <v>216</v>
      </c>
      <c r="C207" s="5">
        <v>1</v>
      </c>
      <c r="D207" s="5" t="s">
        <v>171</v>
      </c>
      <c r="E207" s="4">
        <v>57078.74</v>
      </c>
      <c r="F207" s="4">
        <f t="shared" si="8"/>
        <v>72489.9998</v>
      </c>
      <c r="G207" s="4">
        <v>23</v>
      </c>
      <c r="H207" s="11"/>
    </row>
    <row r="208" spans="1:8" ht="31.5">
      <c r="A208" s="8" t="s">
        <v>217</v>
      </c>
      <c r="B208" s="25" t="s">
        <v>218</v>
      </c>
      <c r="C208" s="5">
        <v>1</v>
      </c>
      <c r="D208" s="5" t="s">
        <v>171</v>
      </c>
      <c r="E208" s="4">
        <v>103850.39</v>
      </c>
      <c r="F208" s="4">
        <f t="shared" si="8"/>
        <v>131889.9953</v>
      </c>
      <c r="G208" s="4">
        <v>23</v>
      </c>
      <c r="H208" s="11"/>
    </row>
    <row r="209" spans="1:8" ht="15.75">
      <c r="A209" s="8"/>
      <c r="B209" s="25"/>
      <c r="C209" s="5"/>
      <c r="D209" s="5"/>
      <c r="E209" s="4"/>
      <c r="F209" s="4"/>
      <c r="G209" s="4"/>
      <c r="H209" s="11"/>
    </row>
    <row r="210" spans="1:8" s="18" customFormat="1" ht="31.5" customHeight="1">
      <c r="A210" s="71" t="s">
        <v>365</v>
      </c>
      <c r="B210" s="74" t="s">
        <v>366</v>
      </c>
      <c r="C210" s="33">
        <v>1</v>
      </c>
      <c r="D210" s="33" t="s">
        <v>171</v>
      </c>
      <c r="E210" s="47" t="s">
        <v>374</v>
      </c>
      <c r="F210" s="47" t="s">
        <v>373</v>
      </c>
      <c r="G210" s="57">
        <v>24</v>
      </c>
      <c r="H210" s="11"/>
    </row>
    <row r="211" ht="15.75"/>
    <row r="212" ht="15.75">
      <c r="A212" s="48" t="s">
        <v>146</v>
      </c>
    </row>
    <row r="213" ht="15.75">
      <c r="A213" s="48" t="s">
        <v>143</v>
      </c>
    </row>
    <row r="214" ht="15.75">
      <c r="A214" s="48" t="s">
        <v>363</v>
      </c>
    </row>
    <row r="215" ht="15.75">
      <c r="A215" s="48" t="s">
        <v>210</v>
      </c>
    </row>
    <row r="216" spans="1:8" ht="15.75">
      <c r="A216" s="20" t="s">
        <v>209</v>
      </c>
      <c r="B216" s="18"/>
      <c r="H216" s="49"/>
    </row>
    <row r="217" spans="1:8" ht="15.75">
      <c r="A217" s="20" t="s">
        <v>219</v>
      </c>
      <c r="B217" s="18"/>
      <c r="H217" s="49"/>
    </row>
    <row r="218" spans="1:8" ht="15.75">
      <c r="A218" s="20" t="s">
        <v>98</v>
      </c>
      <c r="B218" s="18"/>
      <c r="H218" s="49"/>
    </row>
    <row r="219" spans="1:8" ht="15.75">
      <c r="A219" s="20" t="s">
        <v>99</v>
      </c>
      <c r="B219" s="18"/>
      <c r="H219" s="49"/>
    </row>
    <row r="220" spans="1:8" ht="15.75">
      <c r="A220" s="20" t="s">
        <v>100</v>
      </c>
      <c r="B220" s="18"/>
      <c r="H220" s="49"/>
    </row>
    <row r="221" ht="15.75">
      <c r="A221" s="20" t="s">
        <v>101</v>
      </c>
    </row>
    <row r="222" ht="15.75">
      <c r="A222" s="20" t="s">
        <v>178</v>
      </c>
    </row>
    <row r="223" spans="1:8" ht="16.5" thickBot="1">
      <c r="A223" s="50" t="s">
        <v>91</v>
      </c>
      <c r="B223" s="51"/>
      <c r="C223" s="52"/>
      <c r="D223" s="52"/>
      <c r="E223" s="53"/>
      <c r="F223" s="52"/>
      <c r="G223" s="54"/>
      <c r="H223" s="55"/>
    </row>
    <row r="224" spans="1:8" ht="16.5" thickBot="1">
      <c r="A224" s="50" t="s">
        <v>92</v>
      </c>
      <c r="B224" s="51"/>
      <c r="C224" s="52"/>
      <c r="D224" s="52"/>
      <c r="E224" s="53"/>
      <c r="F224" s="52"/>
      <c r="G224" s="54"/>
      <c r="H224" s="55"/>
    </row>
    <row r="225" spans="1:8" ht="16.5" thickBot="1">
      <c r="A225" s="50" t="s">
        <v>93</v>
      </c>
      <c r="B225" s="51"/>
      <c r="C225" s="52"/>
      <c r="D225" s="52"/>
      <c r="E225" s="53"/>
      <c r="F225" s="52"/>
      <c r="G225" s="54"/>
      <c r="H225" s="55"/>
    </row>
    <row r="226" spans="1:8" ht="16.5" thickBot="1">
      <c r="A226" s="50" t="s">
        <v>94</v>
      </c>
      <c r="B226" s="51"/>
      <c r="C226" s="52"/>
      <c r="D226" s="52"/>
      <c r="E226" s="53"/>
      <c r="F226" s="52"/>
      <c r="G226" s="54"/>
      <c r="H226" s="55"/>
    </row>
    <row r="227" spans="1:8" ht="16.5" thickBot="1">
      <c r="A227" s="50" t="s">
        <v>95</v>
      </c>
      <c r="B227" s="51"/>
      <c r="C227" s="52"/>
      <c r="D227" s="52"/>
      <c r="E227" s="53"/>
      <c r="F227" s="52"/>
      <c r="G227" s="54"/>
      <c r="H227" s="55"/>
    </row>
    <row r="229" spans="1:8" ht="15.75">
      <c r="A229" s="29" t="s">
        <v>96</v>
      </c>
      <c r="C229" s="7"/>
      <c r="D229" s="7"/>
      <c r="E229" s="40"/>
      <c r="H229" s="56"/>
    </row>
    <row r="230" spans="1:8" ht="15.75">
      <c r="A230" s="16" t="s">
        <v>149</v>
      </c>
      <c r="C230" s="7"/>
      <c r="D230" s="7"/>
      <c r="E230" s="40"/>
      <c r="H230" s="56"/>
    </row>
    <row r="231" ht="15.75">
      <c r="A231" s="16" t="s">
        <v>150</v>
      </c>
    </row>
    <row r="232" ht="15.75">
      <c r="A232" s="7" t="s">
        <v>152</v>
      </c>
    </row>
    <row r="233" ht="15.75">
      <c r="A233" s="7" t="s">
        <v>153</v>
      </c>
    </row>
    <row r="234" ht="15.75">
      <c r="A234" s="7" t="s">
        <v>154</v>
      </c>
    </row>
    <row r="235" ht="15.75">
      <c r="A235" s="16" t="s">
        <v>185</v>
      </c>
    </row>
    <row r="236" ht="15.75">
      <c r="A236" s="16" t="s">
        <v>155</v>
      </c>
    </row>
    <row r="237" ht="15.75">
      <c r="A237" s="16" t="s">
        <v>186</v>
      </c>
    </row>
    <row r="238" ht="15.75">
      <c r="A238" s="16" t="s">
        <v>187</v>
      </c>
    </row>
    <row r="239" ht="15.75">
      <c r="A239" s="16" t="s">
        <v>188</v>
      </c>
    </row>
    <row r="240" ht="15.75">
      <c r="A240" s="16" t="s">
        <v>189</v>
      </c>
    </row>
    <row r="241" ht="15.75">
      <c r="A241" s="16" t="s">
        <v>190</v>
      </c>
    </row>
  </sheetData>
  <sheetProtection/>
  <mergeCells count="16">
    <mergeCell ref="A18:B18"/>
    <mergeCell ref="A38:B38"/>
    <mergeCell ref="A44:B44"/>
    <mergeCell ref="A55:B55"/>
    <mergeCell ref="A25:B25"/>
    <mergeCell ref="A11:H11"/>
    <mergeCell ref="A169:B169"/>
    <mergeCell ref="A104:B104"/>
    <mergeCell ref="A120:B120"/>
    <mergeCell ref="A124:B124"/>
    <mergeCell ref="A10:H10"/>
    <mergeCell ref="A12:H12"/>
    <mergeCell ref="A63:B63"/>
    <mergeCell ref="A70:B70"/>
    <mergeCell ref="A17:B17"/>
    <mergeCell ref="A13:H13"/>
  </mergeCells>
  <hyperlinks>
    <hyperlink ref="H5" r:id="rId1" display="www.stellart.hu"/>
    <hyperlink ref="A232" r:id="rId2" display="www.facebook.com/stellazrt"/>
    <hyperlink ref="A233" r:id="rId3" display="www.facebook.com/ladystella"/>
    <hyperlink ref="A234" r:id="rId4" display="www.facebook.com/subrina.professional.hungary"/>
  </hyperlinks>
  <printOptions/>
  <pageMargins left="0.4330708661417323" right="0.31496062992125984" top="0.31496062992125984" bottom="0.31496062992125984" header="0.1968503937007874" footer="0.1968503937007874"/>
  <pageSetup fitToHeight="12" horizontalDpi="600" verticalDpi="600" orientation="landscape" paperSize="9" scale="77" r:id="rId6"/>
  <headerFooter alignWithMargins="0">
    <oddHeader>&amp;LSTELLA ZRT.&amp;CSzakmai árlista &amp;R&amp;P/&amp;N</oddHead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dajka.zsolt</dc:creator>
  <cp:keywords/>
  <dc:description/>
  <cp:lastModifiedBy>Bacsicsne Andrea</cp:lastModifiedBy>
  <cp:lastPrinted>2019-09-17T09:21:33Z</cp:lastPrinted>
  <dcterms:created xsi:type="dcterms:W3CDTF">2012-10-30T07:19:53Z</dcterms:created>
  <dcterms:modified xsi:type="dcterms:W3CDTF">2019-09-19T09:03:18Z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